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Доходы!$A$1:$D$17</definedName>
    <definedName name="_xlnm.Print_Area" localSheetId="2">Лист1!$A$1:$D$8</definedName>
  </definedNames>
  <calcPr calcId="125725"/>
</workbook>
</file>

<file path=xl/calcChain.xml><?xml version="1.0" encoding="utf-8"?>
<calcChain xmlns="http://schemas.openxmlformats.org/spreadsheetml/2006/main">
  <c r="C7" i="1"/>
  <c r="D8" i="3"/>
  <c r="D7" i="1"/>
  <c r="D15" i="2"/>
  <c r="C15"/>
  <c r="C5"/>
  <c r="D23"/>
  <c r="C23"/>
  <c r="D5" l="1"/>
  <c r="D21"/>
  <c r="C21"/>
  <c r="D11" l="1"/>
  <c r="C11"/>
  <c r="C18"/>
  <c r="D18"/>
  <c r="D13"/>
  <c r="C13"/>
  <c r="D4" l="1"/>
  <c r="C4"/>
  <c r="H5" i="3" l="1"/>
  <c r="G5"/>
</calcChain>
</file>

<file path=xl/sharedStrings.xml><?xml version="1.0" encoding="utf-8"?>
<sst xmlns="http://schemas.openxmlformats.org/spreadsheetml/2006/main" count="101" uniqueCount="79">
  <si>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</si>
  <si>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</si>
  <si>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</si>
  <si>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</si>
  <si>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</si>
  <si>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</si>
  <si>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</si>
  <si>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</si>
  <si>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</si>
  <si>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</si>
  <si>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</si>
  <si>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</si>
  <si>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</si>
  <si>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</si>
  <si>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</si>
  <si>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</si>
  <si>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</si>
  <si>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</si>
  <si>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</si>
  <si>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</si>
  <si>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</si>
  <si>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</si>
  <si>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</si>
  <si>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</si>
  <si>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</si>
  <si>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</si>
  <si>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</si>
  <si>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</si>
  <si>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</si>
  <si>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</si>
  <si>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</si>
  <si>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</si>
  <si>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</si>
  <si>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</si>
  <si>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</si>
  <si>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</si>
  <si>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</si>
  <si>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</si>
  <si>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</si>
  <si>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>ЕДИНЫЙ СЕЛЬСКОХОЗЯЙСТВЕННЫЙ  НАЛОГ</t>
  </si>
  <si>
    <t>000 105 00000 00 0000 000</t>
  </si>
  <si>
    <t>ЗЕМЕЛЬНЫЙ НАЛОГ</t>
  </si>
  <si>
    <t>Коммунальное  хозяйство</t>
  </si>
  <si>
    <t>000 0502 0000000 000 000</t>
  </si>
  <si>
    <t>000 0310 0000000 000 000</t>
  </si>
  <si>
    <t>Функционирование органов в сфере национальной безопасности и правоохранительной деятельности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</si>
  <si>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</si>
  <si>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</si>
  <si>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</si>
  <si>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</si>
  <si>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фонды)</t>
  </si>
  <si>
    <t>000 0400 0000000 000 000</t>
  </si>
  <si>
    <t>000 0409 0000000 000 000</t>
  </si>
  <si>
    <t>000 117 00000 00 0000 000</t>
  </si>
  <si>
    <t>ПРОЧИЕ НЕНАЛОГОВЫЕ ДОХОДЫ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</si>
  <si>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</si>
  <si>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</si>
  <si>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000 0412 0000000 000 000</t>
  </si>
  <si>
    <t>ДРУГИЕ ВОПРОСЫ В ОБЛАСТИ НАЦИОНАЛЬНОЙ ЭКОНОМИКИ</t>
  </si>
  <si>
    <t>Культура</t>
  </si>
  <si>
    <t>КУЛЬТУРА</t>
  </si>
  <si>
    <t>000 0801 0000000 000 000</t>
  </si>
  <si>
    <t>ШТРАФЫ, САНКЦИИ, ВОЗМЕЩЕНИЕ УЩЕРБА</t>
  </si>
  <si>
    <t>000 116 00000 00 0000 000</t>
  </si>
  <si>
    <t>Приложение № 1</t>
  </si>
  <si>
    <t>Единица измерения: тыс. руб.</t>
  </si>
  <si>
    <t>Уточненные бюджетные назначения</t>
  </si>
  <si>
    <t>Пенсионное обеспечение</t>
  </si>
  <si>
    <t>000 1001 0000000 000 000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</si>
  <si>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</si>
  <si>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</si>
  <si>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</si>
  <si>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</si>
  <si>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</si>
  <si>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</si>
  <si>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</si>
  <si>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</si>
  <si>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</si>
  <si>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Отчет об исполнении бюджета МКУ Исполнительный комитет  Поспеловского сельского поселения Елабужского муниципального района Республики Татарстан за 3 кв. 2017 год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</si>
</sst>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22">
    <xf numFmtId="0" fontId="0" fillId="0" borderId="0" xfId="0"/>
    <xf numFmtId="49" fontId="20" fillId="0" borderId="0" xfId="0" applyNumberFormat="1" applyFont="1"/>
    <xf numFmtId="49" fontId="20" fillId="0" borderId="0" xfId="0" applyNumberFormat="1" applyFont="1" applyFill="1"/>
    <xf numFmtId="49" fontId="20" fillId="0" borderId="15" xfId="0" applyNumberFormat="1" applyFont="1" applyFill="1" applyBorder="1" applyAlignment="1">
      <alignment horizontal="center" vertical="center" wrapText="1" shrinkToFit="1"/>
    </xf>
    <xf numFmtId="49" fontId="20" fillId="0" borderId="0" xfId="0" applyNumberFormat="1" applyFont="1" applyAlignment="1">
      <alignment wrapText="1" shrinkToFit="1"/>
    </xf>
    <xf numFmtId="49" fontId="20" fillId="0" borderId="0" xfId="0" applyNumberFormat="1" applyFont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49" fontId="19" fillId="0" borderId="16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left" vertical="center" wrapText="1" indent="1" shrinkToFit="1"/>
    </xf>
    <xf numFmtId="49" fontId="19" fillId="0" borderId="22" xfId="0" applyNumberFormat="1" applyFont="1" applyFill="1" applyBorder="1" applyAlignment="1">
      <alignment vertical="center"/>
    </xf>
    <xf numFmtId="0" fontId="20" fillId="0" borderId="27" xfId="0" applyNumberFormat="1" applyFont="1" applyFill="1" applyBorder="1" applyAlignment="1">
      <alignment horizontal="left" vertical="center" wrapText="1" indent="1" shrinkToFit="1"/>
    </xf>
    <xf numFmtId="49" fontId="20" fillId="0" borderId="28" xfId="0" applyNumberFormat="1" applyFont="1" applyFill="1" applyBorder="1" applyAlignment="1">
      <alignment horizontal="center" vertical="center" wrapText="1" shrinkToFit="1"/>
    </xf>
    <xf numFmtId="49" fontId="20" fillId="0" borderId="34" xfId="0" applyNumberFormat="1" applyFont="1" applyFill="1" applyBorder="1" applyAlignment="1">
      <alignment horizontal="center" vertical="center"/>
    </xf>
    <xf numFmtId="49" fontId="20" fillId="0" borderId="35" xfId="0" applyNumberFormat="1" applyFont="1" applyFill="1" applyBorder="1" applyAlignment="1">
      <alignment horizontal="center" vertical="center"/>
    </xf>
    <xf numFmtId="49" fontId="20" fillId="0" borderId="36" xfId="0" applyNumberFormat="1" applyFont="1" applyFill="1" applyBorder="1" applyAlignment="1">
      <alignment horizontal="center" vertical="center"/>
    </xf>
    <xf numFmtId="0" fontId="20" fillId="0" borderId="40" xfId="0" applyNumberFormat="1" applyFont="1" applyFill="1" applyBorder="1" applyAlignment="1">
      <alignment horizontal="left" vertical="center" wrapText="1" indent="1" shrinkToFit="1"/>
    </xf>
    <xf numFmtId="4" fontId="20" fillId="0" borderId="43" xfId="0" applyNumberFormat="1" applyFont="1" applyBorder="1" applyAlignment="1" applyProtection="1">
      <alignment horizontal="right" vertical="center" wrapText="1"/>
    </xf>
    <xf numFmtId="49" fontId="22" fillId="0" borderId="0" xfId="0" applyNumberFormat="1" applyFont="1" applyFill="1"/>
    <xf numFmtId="49" fontId="21" fillId="0" borderId="10" xfId="0" applyNumberFormat="1" applyFont="1" applyFill="1" applyBorder="1" applyAlignment="1"/>
    <xf numFmtId="49" fontId="22" fillId="0" borderId="0" xfId="0" applyNumberFormat="1" applyFont="1"/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 wrapText="1" shrinkToFit="1"/>
    </xf>
    <xf numFmtId="49" fontId="22" fillId="0" borderId="0" xfId="0" applyNumberFormat="1" applyFont="1" applyAlignment="1">
      <alignment wrapText="1" shrinkToFit="1"/>
    </xf>
    <xf numFmtId="49" fontId="22" fillId="0" borderId="15" xfId="0" applyNumberFormat="1" applyFont="1" applyFill="1" applyBorder="1" applyAlignment="1">
      <alignment horizontal="center" vertical="center" wrapText="1" shrinkToFit="1"/>
    </xf>
    <xf numFmtId="4" fontId="22" fillId="0" borderId="18" xfId="0" applyNumberFormat="1" applyFont="1" applyFill="1" applyBorder="1" applyAlignment="1">
      <alignment horizontal="right" wrapText="1" shrinkToFit="1"/>
    </xf>
    <xf numFmtId="49" fontId="22" fillId="0" borderId="25" xfId="0" applyNumberFormat="1" applyFont="1" applyFill="1" applyBorder="1" applyAlignment="1">
      <alignment horizontal="center" vertical="center" wrapText="1" shrinkToFit="1"/>
    </xf>
    <xf numFmtId="4" fontId="22" fillId="0" borderId="43" xfId="0" applyNumberFormat="1" applyFont="1" applyBorder="1" applyAlignment="1" applyProtection="1">
      <alignment horizontal="right" vertical="center" wrapText="1"/>
    </xf>
    <xf numFmtId="4" fontId="22" fillId="0" borderId="26" xfId="0" applyNumberFormat="1" applyFont="1" applyBorder="1" applyAlignment="1" applyProtection="1">
      <alignment horizontal="right" vertical="center" wrapText="1"/>
    </xf>
    <xf numFmtId="49" fontId="22" fillId="0" borderId="44" xfId="0" applyNumberFormat="1" applyFont="1" applyBorder="1" applyAlignment="1" applyProtection="1">
      <alignment horizontal="left" vertical="center" wrapText="1"/>
    </xf>
    <xf numFmtId="4" fontId="22" fillId="0" borderId="13" xfId="0" applyNumberFormat="1" applyFont="1" applyBorder="1" applyAlignment="1" applyProtection="1">
      <alignment horizontal="right" vertical="center" wrapText="1"/>
    </xf>
    <xf numFmtId="4" fontId="22" fillId="0" borderId="14" xfId="0" applyNumberFormat="1" applyFont="1" applyBorder="1" applyAlignment="1" applyProtection="1">
      <alignment horizontal="right" vertical="center" wrapText="1"/>
    </xf>
    <xf numFmtId="49" fontId="21" fillId="24" borderId="45" xfId="0" applyNumberFormat="1" applyFont="1" applyFill="1" applyBorder="1" applyAlignment="1">
      <alignment horizontal="center" vertical="center" wrapText="1"/>
    </xf>
    <xf numFmtId="49" fontId="21" fillId="24" borderId="16" xfId="0" applyNumberFormat="1" applyFont="1" applyFill="1" applyBorder="1" applyAlignment="1">
      <alignment horizontal="center" vertical="center" wrapText="1"/>
    </xf>
    <xf numFmtId="49" fontId="21" fillId="24" borderId="19" xfId="0" applyNumberFormat="1" applyFont="1" applyFill="1" applyBorder="1" applyAlignment="1">
      <alignment horizontal="center" vertical="center" wrapText="1"/>
    </xf>
    <xf numFmtId="0" fontId="20" fillId="24" borderId="22" xfId="0" applyNumberFormat="1" applyFont="1" applyFill="1" applyBorder="1" applyAlignment="1">
      <alignment horizontal="left" vertical="center" wrapText="1" indent="1" shrinkToFit="1"/>
    </xf>
    <xf numFmtId="49" fontId="20" fillId="24" borderId="29" xfId="0" applyNumberFormat="1" applyFont="1" applyFill="1" applyBorder="1" applyAlignment="1">
      <alignment horizontal="center" vertical="center" wrapText="1" shrinkToFit="1"/>
    </xf>
    <xf numFmtId="0" fontId="20" fillId="24" borderId="17" xfId="0" applyNumberFormat="1" applyFont="1" applyFill="1" applyBorder="1" applyAlignment="1">
      <alignment horizontal="left" vertical="center" wrapText="1" indent="1" shrinkToFit="1"/>
    </xf>
    <xf numFmtId="49" fontId="20" fillId="24" borderId="41" xfId="0" applyNumberFormat="1" applyFont="1" applyFill="1" applyBorder="1" applyAlignment="1">
      <alignment horizontal="center" vertical="center" wrapText="1" shrinkToFit="1"/>
    </xf>
    <xf numFmtId="0" fontId="20" fillId="24" borderId="21" xfId="0" applyNumberFormat="1" applyFont="1" applyFill="1" applyBorder="1" applyAlignment="1">
      <alignment horizontal="left" vertical="center" wrapText="1" indent="1" shrinkToFit="1"/>
    </xf>
    <xf numFmtId="49" fontId="20" fillId="24" borderId="25" xfId="0" applyNumberFormat="1" applyFont="1" applyFill="1" applyBorder="1" applyAlignment="1">
      <alignment horizontal="center" vertical="center" wrapText="1" shrinkToFit="1"/>
    </xf>
    <xf numFmtId="49" fontId="20" fillId="24" borderId="37" xfId="0" applyNumberFormat="1" applyFont="1" applyFill="1" applyBorder="1" applyAlignment="1">
      <alignment vertical="center" wrapText="1"/>
    </xf>
    <xf numFmtId="49" fontId="20" fillId="24" borderId="38" xfId="0" applyNumberFormat="1" applyFont="1" applyFill="1" applyBorder="1" applyAlignment="1">
      <alignment horizontal="center" vertical="center"/>
    </xf>
    <xf numFmtId="4" fontId="20" fillId="24" borderId="38" xfId="0" applyNumberFormat="1" applyFont="1" applyFill="1" applyBorder="1" applyAlignment="1">
      <alignment horizontal="right"/>
    </xf>
    <xf numFmtId="4" fontId="20" fillId="24" borderId="39" xfId="0" applyNumberFormat="1" applyFont="1" applyFill="1" applyBorder="1" applyAlignment="1">
      <alignment horizontal="right"/>
    </xf>
    <xf numFmtId="49" fontId="19" fillId="24" borderId="30" xfId="0" applyNumberFormat="1" applyFont="1" applyFill="1" applyBorder="1" applyAlignment="1">
      <alignment vertical="center" wrapText="1"/>
    </xf>
    <xf numFmtId="49" fontId="20" fillId="24" borderId="31" xfId="0" applyNumberFormat="1" applyFont="1" applyFill="1" applyBorder="1" applyAlignment="1">
      <alignment horizontal="center" vertical="center"/>
    </xf>
    <xf numFmtId="4" fontId="20" fillId="24" borderId="32" xfId="0" applyNumberFormat="1" applyFont="1" applyFill="1" applyBorder="1" applyAlignment="1">
      <alignment horizontal="right"/>
    </xf>
    <xf numFmtId="4" fontId="20" fillId="24" borderId="33" xfId="0" applyNumberFormat="1" applyFont="1" applyFill="1" applyBorder="1" applyAlignment="1">
      <alignment horizontal="right"/>
    </xf>
    <xf numFmtId="0" fontId="20" fillId="24" borderId="37" xfId="0" applyNumberFormat="1" applyFont="1" applyFill="1" applyBorder="1" applyAlignment="1">
      <alignment horizontal="left" vertical="center" wrapText="1" indent="1" shrinkToFit="1"/>
    </xf>
    <xf numFmtId="49" fontId="19" fillId="24" borderId="45" xfId="0" applyNumberFormat="1" applyFont="1" applyFill="1" applyBorder="1" applyAlignment="1">
      <alignment horizontal="center" vertical="center" wrapText="1"/>
    </xf>
    <xf numFmtId="49" fontId="19" fillId="24" borderId="16" xfId="0" applyNumberFormat="1" applyFont="1" applyFill="1" applyBorder="1" applyAlignment="1">
      <alignment horizontal="center" vertical="center" wrapText="1"/>
    </xf>
    <xf numFmtId="49" fontId="19" fillId="24" borderId="19" xfId="0" applyNumberFormat="1" applyFont="1" applyFill="1" applyBorder="1" applyAlignment="1">
      <alignment horizontal="center" vertical="center" wrapText="1"/>
    </xf>
    <xf numFmtId="0" fontId="19" fillId="24" borderId="22" xfId="0" applyNumberFormat="1" applyFont="1" applyFill="1" applyBorder="1" applyAlignment="1">
      <alignment horizontal="left" vertical="center" wrapText="1" indent="1" shrinkToFit="1"/>
    </xf>
    <xf numFmtId="49" fontId="19" fillId="24" borderId="29" xfId="0" applyNumberFormat="1" applyFont="1" applyFill="1" applyBorder="1" applyAlignment="1">
      <alignment horizontal="center" vertical="center" wrapText="1" shrinkToFit="1"/>
    </xf>
    <xf numFmtId="0" fontId="20" fillId="0" borderId="20" xfId="0" applyNumberFormat="1" applyFont="1" applyFill="1" applyBorder="1" applyAlignment="1">
      <alignment horizontal="left" vertical="center" wrapText="1" indent="1" shrinkToFit="1"/>
    </xf>
    <xf numFmtId="49" fontId="20" fillId="0" borderId="23" xfId="0" applyNumberFormat="1" applyFont="1" applyFill="1" applyBorder="1" applyAlignment="1">
      <alignment horizontal="center" vertical="center" wrapText="1" shrinkToFit="1"/>
    </xf>
    <xf numFmtId="49" fontId="20" fillId="24" borderId="46" xfId="0" applyNumberFormat="1" applyFont="1" applyFill="1" applyBorder="1" applyAlignment="1">
      <alignment horizontal="center" vertical="center" wrapText="1" shrinkToFit="1"/>
    </xf>
    <xf numFmtId="0" fontId="20" fillId="24" borderId="20" xfId="0" applyNumberFormat="1" applyFont="1" applyFill="1" applyBorder="1" applyAlignment="1">
      <alignment horizontal="left" vertical="center" wrapText="1" indent="1" shrinkToFit="1"/>
    </xf>
    <xf numFmtId="49" fontId="20" fillId="24" borderId="23" xfId="0" applyNumberFormat="1" applyFont="1" applyFill="1" applyBorder="1" applyAlignment="1">
      <alignment horizontal="center" vertical="center" wrapText="1" shrinkToFit="1"/>
    </xf>
    <xf numFmtId="49" fontId="19" fillId="0" borderId="47" xfId="0" applyNumberFormat="1" applyFont="1" applyBorder="1" applyAlignment="1" applyProtection="1">
      <alignment horizontal="left" vertical="center" wrapText="1"/>
    </xf>
    <xf numFmtId="4" fontId="19" fillId="0" borderId="48" xfId="0" applyNumberFormat="1" applyFont="1" applyFill="1" applyBorder="1" applyAlignment="1">
      <alignment horizontal="right"/>
    </xf>
    <xf numFmtId="4" fontId="19" fillId="24" borderId="49" xfId="0" applyNumberFormat="1" applyFont="1" applyFill="1" applyBorder="1" applyAlignment="1">
      <alignment horizontal="right" wrapText="1" shrinkToFit="1"/>
    </xf>
    <xf numFmtId="4" fontId="20" fillId="0" borderId="50" xfId="0" applyNumberFormat="1" applyFont="1" applyBorder="1" applyAlignment="1" applyProtection="1">
      <alignment horizontal="right" vertical="center" wrapText="1"/>
    </xf>
    <xf numFmtId="4" fontId="20" fillId="24" borderId="51" xfId="0" applyNumberFormat="1" applyFont="1" applyFill="1" applyBorder="1" applyAlignment="1">
      <alignment horizontal="right" vertical="center" wrapText="1"/>
    </xf>
    <xf numFmtId="4" fontId="19" fillId="0" borderId="16" xfId="0" applyNumberFormat="1" applyFont="1" applyFill="1" applyBorder="1" applyAlignment="1">
      <alignment horizontal="right"/>
    </xf>
    <xf numFmtId="4" fontId="19" fillId="24" borderId="29" xfId="0" applyNumberFormat="1" applyFont="1" applyFill="1" applyBorder="1" applyAlignment="1">
      <alignment horizontal="right" wrapText="1" shrinkToFit="1"/>
    </xf>
    <xf numFmtId="4" fontId="20" fillId="0" borderId="11" xfId="0" applyNumberFormat="1" applyFont="1" applyBorder="1" applyAlignment="1" applyProtection="1">
      <alignment horizontal="right" vertical="center" wrapText="1"/>
    </xf>
    <xf numFmtId="4" fontId="20" fillId="24" borderId="52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49" fontId="23" fillId="0" borderId="54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0" xfId="0" applyNumberFormat="1" applyFont="1"/>
    <xf numFmtId="49" fontId="23" fillId="0" borderId="17" xfId="0" applyNumberFormat="1" applyFont="1" applyBorder="1" applyAlignment="1">
      <alignment horizontal="center" vertical="center"/>
    </xf>
    <xf numFmtId="49" fontId="23" fillId="0" borderId="55" xfId="0" applyNumberFormat="1" applyFont="1" applyBorder="1" applyAlignment="1">
      <alignment horizontal="center" vertical="center"/>
    </xf>
    <xf numFmtId="49" fontId="23" fillId="0" borderId="56" xfId="0" applyNumberFormat="1" applyFont="1" applyBorder="1" applyAlignment="1">
      <alignment horizontal="center" vertical="center"/>
    </xf>
    <xf numFmtId="49" fontId="23" fillId="0" borderId="42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4" fontId="24" fillId="0" borderId="58" xfId="0" applyNumberFormat="1" applyFont="1" applyFill="1" applyBorder="1" applyAlignment="1">
      <alignment horizontal="right" vertical="center" wrapText="1"/>
    </xf>
    <xf numFmtId="4" fontId="24" fillId="0" borderId="26" xfId="0" applyNumberFormat="1" applyFont="1" applyFill="1" applyBorder="1" applyAlignment="1">
      <alignment horizontal="right" vertical="center" wrapText="1"/>
    </xf>
    <xf numFmtId="49" fontId="24" fillId="0" borderId="0" xfId="0" applyNumberFormat="1" applyFont="1" applyAlignment="1">
      <alignment wrapText="1"/>
    </xf>
    <xf numFmtId="49" fontId="24" fillId="0" borderId="0" xfId="0" applyNumberFormat="1" applyFont="1"/>
    <xf numFmtId="49" fontId="23" fillId="0" borderId="24" xfId="0" applyNumberFormat="1" applyFont="1" applyBorder="1" applyAlignment="1">
      <alignment vertical="center" wrapText="1"/>
    </xf>
    <xf numFmtId="49" fontId="23" fillId="0" borderId="57" xfId="0" applyNumberFormat="1" applyFont="1" applyBorder="1" applyAlignment="1">
      <alignment horizontal="center" vertical="center" wrapText="1"/>
    </xf>
    <xf numFmtId="4" fontId="23" fillId="0" borderId="58" xfId="0" applyNumberFormat="1" applyFont="1" applyFill="1" applyBorder="1" applyAlignment="1">
      <alignment horizontal="right" vertical="center" wrapText="1"/>
    </xf>
    <xf numFmtId="4" fontId="23" fillId="0" borderId="26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Alignment="1">
      <alignment wrapText="1"/>
    </xf>
    <xf numFmtId="49" fontId="24" fillId="0" borderId="21" xfId="0" applyNumberFormat="1" applyFont="1" applyBorder="1" applyAlignment="1">
      <alignment vertical="center" wrapText="1"/>
    </xf>
    <xf numFmtId="49" fontId="24" fillId="0" borderId="59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0" fillId="0" borderId="60" xfId="0" applyNumberFormat="1" applyFont="1" applyBorder="1" applyAlignment="1" applyProtection="1">
      <alignment horizontal="left" vertical="center" wrapText="1"/>
    </xf>
    <xf numFmtId="49" fontId="20" fillId="24" borderId="61" xfId="0" applyNumberFormat="1" applyFont="1" applyFill="1" applyBorder="1" applyAlignment="1">
      <alignment horizontal="center" vertical="center" wrapText="1" shrinkToFit="1"/>
    </xf>
    <xf numFmtId="4" fontId="20" fillId="0" borderId="62" xfId="0" applyNumberFormat="1" applyFont="1" applyBorder="1" applyAlignment="1" applyProtection="1">
      <alignment horizontal="right" vertical="center" wrapText="1"/>
    </xf>
    <xf numFmtId="4" fontId="20" fillId="0" borderId="63" xfId="0" applyNumberFormat="1" applyFont="1" applyBorder="1" applyAlignment="1" applyProtection="1">
      <alignment horizontal="right" vertical="center" wrapText="1"/>
    </xf>
    <xf numFmtId="4" fontId="20" fillId="0" borderId="12" xfId="0" applyNumberFormat="1" applyFont="1" applyBorder="1" applyAlignment="1" applyProtection="1">
      <alignment horizontal="right" vertical="center" wrapText="1"/>
    </xf>
    <xf numFmtId="4" fontId="20" fillId="0" borderId="26" xfId="0" applyNumberFormat="1" applyFont="1" applyBorder="1" applyAlignment="1" applyProtection="1">
      <alignment horizontal="right" vertical="center" wrapText="1"/>
    </xf>
    <xf numFmtId="4" fontId="19" fillId="24" borderId="64" xfId="0" applyNumberFormat="1" applyFont="1" applyFill="1" applyBorder="1" applyAlignment="1">
      <alignment horizontal="right" wrapText="1" shrinkToFit="1"/>
    </xf>
    <xf numFmtId="49" fontId="22" fillId="0" borderId="0" xfId="0" applyNumberFormat="1" applyFont="1" applyAlignment="1"/>
    <xf numFmtId="49" fontId="21" fillId="0" borderId="65" xfId="0" applyNumberFormat="1" applyFont="1" applyFill="1" applyBorder="1" applyAlignment="1">
      <alignment vertical="center" wrapText="1"/>
    </xf>
    <xf numFmtId="49" fontId="21" fillId="0" borderId="35" xfId="0" applyNumberFormat="1" applyFont="1" applyFill="1" applyBorder="1" applyAlignment="1">
      <alignment horizontal="center" vertical="center"/>
    </xf>
    <xf numFmtId="4" fontId="21" fillId="0" borderId="66" xfId="0" applyNumberFormat="1" applyFont="1" applyFill="1" applyBorder="1" applyAlignment="1">
      <alignment horizontal="right"/>
    </xf>
    <xf numFmtId="4" fontId="22" fillId="0" borderId="15" xfId="0" applyNumberFormat="1" applyFont="1" applyFill="1" applyBorder="1" applyAlignment="1">
      <alignment horizontal="right" wrapText="1" shrinkToFit="1"/>
    </xf>
    <xf numFmtId="0" fontId="22" fillId="0" borderId="67" xfId="0" applyNumberFormat="1" applyFont="1" applyFill="1" applyBorder="1" applyAlignment="1">
      <alignment horizontal="left" vertical="center" wrapText="1" indent="1" shrinkToFit="1"/>
    </xf>
    <xf numFmtId="4" fontId="22" fillId="0" borderId="11" xfId="0" applyNumberFormat="1" applyFont="1" applyBorder="1" applyAlignment="1" applyProtection="1">
      <alignment horizontal="right" vertical="center" wrapText="1"/>
    </xf>
    <xf numFmtId="4" fontId="22" fillId="0" borderId="12" xfId="0" applyNumberFormat="1" applyFont="1" applyBorder="1" applyAlignment="1" applyProtection="1">
      <alignment horizontal="right" vertical="center" wrapText="1"/>
    </xf>
    <xf numFmtId="0" fontId="22" fillId="0" borderId="44" xfId="0" applyNumberFormat="1" applyFont="1" applyFill="1" applyBorder="1" applyAlignment="1">
      <alignment horizontal="left" vertical="center" wrapText="1" indent="1" shrinkToFit="1"/>
    </xf>
    <xf numFmtId="0" fontId="22" fillId="0" borderId="68" xfId="0" applyNumberFormat="1" applyFont="1" applyFill="1" applyBorder="1" applyAlignment="1">
      <alignment horizontal="left" vertical="center" wrapText="1" indent="1" shrinkToFit="1"/>
    </xf>
    <xf numFmtId="4" fontId="20" fillId="0" borderId="16" xfId="0" applyNumberFormat="1" applyFont="1" applyBorder="1" applyAlignment="1" applyProtection="1">
      <alignment horizontal="right" vertical="center" wrapText="1"/>
    </xf>
    <xf numFmtId="4" fontId="20" fillId="0" borderId="19" xfId="0" applyNumberFormat="1" applyFont="1" applyBorder="1" applyAlignment="1" applyProtection="1">
      <alignment horizontal="right" vertical="center" wrapText="1"/>
    </xf>
    <xf numFmtId="49" fontId="21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34"/>
  <sheetViews>
    <sheetView showGridLines="0" view="pageBreakPreview" zoomScaleNormal="100" zoomScaleSheetLayoutView="100" workbookViewId="0">
      <selection activeCell="G11" sqref="G11"/>
    </sheetView>
  </sheetViews>
  <sheetFormatPr defaultRowHeight="18.75"/>
  <cols>
    <col min="1" max="1" width="40.140625" style="17" customWidth="1"/>
    <col min="2" max="2" width="33.5703125" style="17" customWidth="1"/>
    <col min="3" max="4" width="23.85546875" style="17" customWidth="1"/>
    <col min="5" max="166" width="9.140625" style="19"/>
    <col min="167" max="168" width="72.140625" style="19" hidden="1" customWidth="1"/>
    <col min="169" max="16384" width="9.140625" style="19"/>
  </cols>
  <sheetData>
    <row r="1" spans="1:168">
      <c r="D1" s="19" t="s">
        <v>64</v>
      </c>
    </row>
    <row r="2" spans="1:168" s="17" customFormat="1" ht="59.25" customHeight="1">
      <c r="A2" s="121" t="s">
        <v>78</v>
      </c>
      <c r="B2" s="121"/>
      <c r="C2" s="121"/>
      <c r="D2" s="121"/>
    </row>
    <row r="3" spans="1:168" s="17" customFormat="1" ht="21.75" customHeight="1">
      <c r="A3" s="106" t="s">
        <v>65</v>
      </c>
      <c r="D3" s="19"/>
    </row>
    <row r="4" spans="1:168" s="17" customFormat="1" ht="19.5" thickBot="1">
      <c r="A4" s="118" t="s">
        <v>6</v>
      </c>
      <c r="B4" s="118"/>
      <c r="C4" s="118"/>
      <c r="D4" s="18"/>
    </row>
    <row r="5" spans="1:168" ht="72.75" customHeight="1" thickBot="1">
      <c r="A5" s="33" t="s">
        <v>0</v>
      </c>
      <c r="B5" s="34" t="s">
        <v>7</v>
      </c>
      <c r="C5" s="34" t="s">
        <v>66</v>
      </c>
      <c r="D5" s="35" t="s">
        <v>36</v>
      </c>
    </row>
    <row r="6" spans="1:168" ht="26.25" customHeight="1" thickBot="1">
      <c r="A6" s="20">
        <v>1</v>
      </c>
      <c r="B6" s="21" t="s">
        <v>37</v>
      </c>
      <c r="C6" s="21" t="s">
        <v>11</v>
      </c>
      <c r="D6" s="22" t="s">
        <v>38</v>
      </c>
    </row>
    <row r="7" spans="1:168" ht="31.5" customHeight="1" thickBot="1">
      <c r="A7" s="107" t="s">
        <v>1</v>
      </c>
      <c r="B7" s="108" t="s">
        <v>4</v>
      </c>
      <c r="C7" s="109">
        <f>SUM(C8:C17)</f>
        <v>2610331.2400000002</v>
      </c>
      <c r="D7" s="109">
        <f>SUM(D8:D17)</f>
        <v>2930988.58</v>
      </c>
    </row>
    <row r="8" spans="1:168" ht="54" customHeight="1">
      <c r="A8" s="111" t="s">
        <v>12</v>
      </c>
      <c r="B8" s="23" t="s">
        <v>13</v>
      </c>
      <c r="C8" s="112">
        <v>159000</v>
      </c>
      <c r="D8" s="113">
        <v>371618.23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</row>
    <row r="9" spans="1:168" ht="65.25" customHeight="1">
      <c r="A9" s="114" t="s">
        <v>39</v>
      </c>
      <c r="B9" s="25" t="s">
        <v>40</v>
      </c>
      <c r="C9" s="28">
        <v>14000</v>
      </c>
      <c r="D9" s="29">
        <v>13653.7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</row>
    <row r="10" spans="1:168" ht="50.1" customHeight="1">
      <c r="A10" s="114" t="s">
        <v>14</v>
      </c>
      <c r="B10" s="25" t="s">
        <v>15</v>
      </c>
      <c r="C10" s="28">
        <v>162000</v>
      </c>
      <c r="D10" s="29">
        <v>26361.95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</row>
    <row r="11" spans="1:168" ht="50.1" customHeight="1">
      <c r="A11" s="114" t="s">
        <v>41</v>
      </c>
      <c r="B11" s="25" t="s">
        <v>15</v>
      </c>
      <c r="C11" s="28">
        <v>843300</v>
      </c>
      <c r="D11" s="29">
        <v>1861464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</row>
    <row r="12" spans="1:168" ht="50.1" customHeight="1">
      <c r="A12" s="114" t="s">
        <v>16</v>
      </c>
      <c r="B12" s="25" t="s">
        <v>17</v>
      </c>
      <c r="C12" s="28">
        <v>3000</v>
      </c>
      <c r="D12" s="29">
        <v>1600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</row>
    <row r="13" spans="1:168" ht="102" hidden="1" customHeight="1">
      <c r="A13" s="114" t="s">
        <v>18</v>
      </c>
      <c r="B13" s="25" t="s">
        <v>19</v>
      </c>
      <c r="C13" s="110"/>
      <c r="D13" s="26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</row>
    <row r="14" spans="1:168" ht="110.25" hidden="1" customHeight="1">
      <c r="A14" s="114" t="s">
        <v>20</v>
      </c>
      <c r="B14" s="25" t="s">
        <v>21</v>
      </c>
      <c r="C14" s="110"/>
      <c r="D14" s="26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</row>
    <row r="15" spans="1:168" ht="63" customHeight="1">
      <c r="A15" s="30" t="s">
        <v>62</v>
      </c>
      <c r="B15" s="25" t="s">
        <v>63</v>
      </c>
      <c r="C15" s="28">
        <v>0</v>
      </c>
      <c r="D15" s="29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</row>
    <row r="16" spans="1:168" ht="70.5" customHeight="1">
      <c r="A16" s="114" t="s">
        <v>54</v>
      </c>
      <c r="B16" s="25" t="s">
        <v>53</v>
      </c>
      <c r="C16" s="28">
        <v>100000</v>
      </c>
      <c r="D16" s="29">
        <v>120000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</row>
    <row r="17" spans="1:168" ht="94.5" thickBot="1">
      <c r="A17" s="115" t="s">
        <v>22</v>
      </c>
      <c r="B17" s="27" t="s">
        <v>46</v>
      </c>
      <c r="C17" s="31">
        <v>1329031.24</v>
      </c>
      <c r="D17" s="32">
        <v>536290.69999999995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</row>
    <row r="18" spans="1:168" s="17" customFormat="1"/>
    <row r="19" spans="1:168" s="17" customFormat="1"/>
    <row r="20" spans="1:168" s="17" customFormat="1"/>
    <row r="21" spans="1:168" s="17" customFormat="1"/>
    <row r="22" spans="1:168" s="17" customFormat="1"/>
    <row r="23" spans="1:168" s="17" customFormat="1"/>
    <row r="24" spans="1:168" s="17" customFormat="1"/>
    <row r="25" spans="1:168" s="17" customFormat="1"/>
    <row r="26" spans="1:168" s="17" customFormat="1"/>
    <row r="27" spans="1:168" s="17" customFormat="1"/>
    <row r="28" spans="1:168" s="17" customFormat="1"/>
    <row r="29" spans="1:168" s="17" customFormat="1"/>
    <row r="30" spans="1:168" s="17" customFormat="1"/>
    <row r="31" spans="1:168" s="17" customFormat="1"/>
    <row r="32" spans="1:168" s="17" customFormat="1"/>
    <row r="33" s="17" customFormat="1"/>
    <row r="34" s="17" customFormat="1"/>
  </sheetData>
  <mergeCells count="2">
    <mergeCell ref="A2:D2"/>
    <mergeCell ref="A4:C4"/>
  </mergeCells>
  <phoneticPr fontId="0" type="noConversion"/>
  <printOptions horizontalCentered="1"/>
  <pageMargins left="0" right="0" top="0" bottom="0" header="0" footer="0"/>
  <pageSetup paperSize="9" scale="82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79"/>
  <sheetViews>
    <sheetView showGridLines="0" view="pageBreakPreview" zoomScaleNormal="100" zoomScaleSheetLayoutView="100" workbookViewId="0">
      <selection activeCell="D10" sqref="D10"/>
    </sheetView>
  </sheetViews>
  <sheetFormatPr defaultRowHeight="15.75"/>
  <cols>
    <col min="1" max="1" width="38.85546875" style="6" customWidth="1"/>
    <col min="2" max="2" width="28.7109375" style="6" customWidth="1"/>
    <col min="3" max="3" width="20.140625" style="6" customWidth="1"/>
    <col min="4" max="4" width="21.42578125" style="6" customWidth="1"/>
    <col min="5" max="16384" width="9.140625" style="1"/>
  </cols>
  <sheetData>
    <row r="1" spans="1:143" s="2" customFormat="1" ht="16.5" thickBot="1">
      <c r="A1" s="119" t="s">
        <v>5</v>
      </c>
      <c r="B1" s="119"/>
      <c r="C1" s="119"/>
      <c r="D1" s="119"/>
    </row>
    <row r="2" spans="1:143" ht="62.25" customHeight="1" thickBot="1">
      <c r="A2" s="51" t="s">
        <v>0</v>
      </c>
      <c r="B2" s="52" t="s">
        <v>7</v>
      </c>
      <c r="C2" s="52" t="s">
        <v>66</v>
      </c>
      <c r="D2" s="53" t="s">
        <v>36</v>
      </c>
    </row>
    <row r="3" spans="1:143" ht="29.25" customHeight="1" thickBot="1">
      <c r="A3" s="12">
        <v>1</v>
      </c>
      <c r="B3" s="13" t="s">
        <v>37</v>
      </c>
      <c r="C3" s="13" t="s">
        <v>11</v>
      </c>
      <c r="D3" s="14" t="s">
        <v>38</v>
      </c>
    </row>
    <row r="4" spans="1:143" ht="33.75" customHeight="1" thickBot="1">
      <c r="A4" s="9" t="s">
        <v>2</v>
      </c>
      <c r="B4" s="7" t="s">
        <v>4</v>
      </c>
      <c r="C4" s="66">
        <f>C5+C11+C13+C15+C18+C21+C23</f>
        <v>4026836.35</v>
      </c>
      <c r="D4" s="62">
        <f>D5+D11+D13+D15+D18+D21+D23</f>
        <v>1899374.15</v>
      </c>
    </row>
    <row r="5" spans="1:143" ht="36" customHeight="1" thickBot="1">
      <c r="A5" s="54" t="s">
        <v>8</v>
      </c>
      <c r="B5" s="55" t="s">
        <v>9</v>
      </c>
      <c r="C5" s="67">
        <f>SUM(C6:C10)</f>
        <v>1797498.29</v>
      </c>
      <c r="D5" s="63">
        <f>SUM(D6:D10)</f>
        <v>1202932.26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ht="80.25" customHeight="1">
      <c r="A6" s="56" t="s">
        <v>10</v>
      </c>
      <c r="B6" s="57" t="s">
        <v>23</v>
      </c>
      <c r="C6" s="68">
        <v>580143.49</v>
      </c>
      <c r="D6" s="103">
        <v>465395.32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ht="114" hidden="1" customHeight="1">
      <c r="A7" s="10" t="s">
        <v>56</v>
      </c>
      <c r="B7" s="11" t="s">
        <v>55</v>
      </c>
      <c r="C7" s="16"/>
      <c r="D7" s="6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ht="117" customHeight="1">
      <c r="A8" s="8" t="s">
        <v>24</v>
      </c>
      <c r="B8" s="3" t="s">
        <v>25</v>
      </c>
      <c r="C8" s="16">
        <v>796686.8</v>
      </c>
      <c r="D8" s="104">
        <v>406620.94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ht="31.5" hidden="1">
      <c r="A9" s="15" t="s">
        <v>47</v>
      </c>
      <c r="B9" s="3" t="s">
        <v>48</v>
      </c>
      <c r="C9" s="16"/>
      <c r="D9" s="6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ht="50.1" customHeight="1" thickBot="1">
      <c r="A10" s="40" t="s">
        <v>26</v>
      </c>
      <c r="B10" s="41" t="s">
        <v>27</v>
      </c>
      <c r="C10" s="16">
        <v>420668</v>
      </c>
      <c r="D10" s="104">
        <v>330916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1:143" ht="50.1" customHeight="1" thickBot="1">
      <c r="A11" s="54" t="s">
        <v>28</v>
      </c>
      <c r="B11" s="55" t="s">
        <v>29</v>
      </c>
      <c r="C11" s="67">
        <f>SUM(C12)</f>
        <v>75700</v>
      </c>
      <c r="D11" s="63">
        <f>SUM(D12)</f>
        <v>50514.27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</row>
    <row r="12" spans="1:143" ht="50.1" customHeight="1" thickBot="1">
      <c r="A12" s="36" t="s">
        <v>30</v>
      </c>
      <c r="B12" s="37" t="s">
        <v>31</v>
      </c>
      <c r="C12" s="16">
        <v>75700</v>
      </c>
      <c r="D12" s="104">
        <v>50514.27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</row>
    <row r="13" spans="1:143" ht="50.1" hidden="1" customHeight="1" thickBot="1">
      <c r="A13" s="54" t="s">
        <v>45</v>
      </c>
      <c r="B13" s="55" t="s">
        <v>44</v>
      </c>
      <c r="C13" s="67">
        <f>SUM(C14)</f>
        <v>0</v>
      </c>
      <c r="D13" s="63">
        <f>SUM(D14)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</row>
    <row r="14" spans="1:143" ht="50.1" hidden="1" customHeight="1" thickBot="1">
      <c r="A14" s="38" t="s">
        <v>45</v>
      </c>
      <c r="B14" s="39" t="s">
        <v>44</v>
      </c>
      <c r="C14" s="69"/>
      <c r="D14" s="6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</row>
    <row r="15" spans="1:143" ht="50.1" customHeight="1" thickBot="1">
      <c r="A15" s="54" t="s">
        <v>49</v>
      </c>
      <c r="B15" s="55" t="s">
        <v>51</v>
      </c>
      <c r="C15" s="67">
        <f>SUM(C16:C17)</f>
        <v>1013965.83</v>
      </c>
      <c r="D15" s="105">
        <f>SUM(D16:D17)</f>
        <v>55667.5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</row>
    <row r="16" spans="1:143" ht="50.1" customHeight="1" thickBot="1">
      <c r="A16" s="36" t="s">
        <v>50</v>
      </c>
      <c r="B16" s="37" t="s">
        <v>52</v>
      </c>
      <c r="C16" s="16">
        <v>1006895.83</v>
      </c>
      <c r="D16" s="104">
        <v>48597.5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</row>
    <row r="17" spans="1:143" ht="50.1" customHeight="1" thickBot="1">
      <c r="A17" s="50" t="s">
        <v>58</v>
      </c>
      <c r="B17" s="58" t="s">
        <v>57</v>
      </c>
      <c r="C17" s="16">
        <v>7070</v>
      </c>
      <c r="D17" s="104">
        <v>7070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</row>
    <row r="18" spans="1:143" ht="50.1" customHeight="1" thickBot="1">
      <c r="A18" s="54" t="s">
        <v>32</v>
      </c>
      <c r="B18" s="55" t="s">
        <v>33</v>
      </c>
      <c r="C18" s="67">
        <f>SUM(C19:C20)</f>
        <v>1110272.23</v>
      </c>
      <c r="D18" s="63">
        <f>SUM(D19:D20)</f>
        <v>560860.12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</row>
    <row r="19" spans="1:143" ht="50.1" customHeight="1">
      <c r="A19" s="59" t="s">
        <v>42</v>
      </c>
      <c r="B19" s="60" t="s">
        <v>43</v>
      </c>
      <c r="C19" s="16">
        <v>316000</v>
      </c>
      <c r="D19" s="104">
        <v>8140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</row>
    <row r="20" spans="1:143" ht="50.1" customHeight="1" thickBot="1">
      <c r="A20" s="40" t="s">
        <v>34</v>
      </c>
      <c r="B20" s="41" t="s">
        <v>35</v>
      </c>
      <c r="C20" s="16">
        <v>794272.23</v>
      </c>
      <c r="D20" s="104">
        <v>552720.12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</row>
    <row r="21" spans="1:143" ht="50.1" customHeight="1" thickBot="1">
      <c r="A21" s="54" t="s">
        <v>60</v>
      </c>
      <c r="B21" s="55" t="s">
        <v>61</v>
      </c>
      <c r="C21" s="67">
        <f>SUM(C22)</f>
        <v>29400</v>
      </c>
      <c r="D21" s="63">
        <f>SUM(D22)</f>
        <v>29400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</row>
    <row r="22" spans="1:143" ht="42" customHeight="1" thickBot="1">
      <c r="A22" s="36" t="s">
        <v>59</v>
      </c>
      <c r="B22" s="37" t="s">
        <v>61</v>
      </c>
      <c r="C22" s="116">
        <v>29400</v>
      </c>
      <c r="D22" s="117">
        <v>29400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</row>
    <row r="23" spans="1:143" ht="42" hidden="1" customHeight="1" thickBot="1">
      <c r="A23" s="61" t="s">
        <v>67</v>
      </c>
      <c r="B23" s="55" t="s">
        <v>68</v>
      </c>
      <c r="C23" s="67">
        <f>SUM(C24)</f>
        <v>0</v>
      </c>
      <c r="D23" s="63">
        <f>SUM(D24)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</row>
    <row r="24" spans="1:143" ht="42" hidden="1" customHeight="1" thickBot="1">
      <c r="A24" s="99" t="s">
        <v>67</v>
      </c>
      <c r="B24" s="100" t="s">
        <v>68</v>
      </c>
      <c r="C24" s="101"/>
      <c r="D24" s="10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</row>
    <row r="25" spans="1:143" s="5" customFormat="1" ht="33" customHeight="1" thickBot="1">
      <c r="A25" s="42"/>
      <c r="B25" s="43"/>
      <c r="C25" s="44"/>
      <c r="D25" s="45"/>
    </row>
    <row r="26" spans="1:143" ht="50.1" customHeight="1" thickBot="1">
      <c r="A26" s="46" t="s">
        <v>3</v>
      </c>
      <c r="B26" s="47" t="s">
        <v>4</v>
      </c>
      <c r="C26" s="48"/>
      <c r="D26" s="49"/>
    </row>
    <row r="27" spans="1:143" s="2" customFormat="1">
      <c r="A27" s="6"/>
      <c r="B27" s="6"/>
      <c r="C27" s="6"/>
      <c r="D27" s="6"/>
    </row>
    <row r="28" spans="1:143" s="2" customFormat="1">
      <c r="A28" s="6"/>
      <c r="B28" s="6"/>
      <c r="C28" s="6"/>
      <c r="D28" s="6"/>
    </row>
    <row r="29" spans="1:143" s="2" customFormat="1">
      <c r="A29" s="6"/>
      <c r="B29" s="6"/>
      <c r="C29" s="6"/>
      <c r="D29" s="6"/>
    </row>
    <row r="30" spans="1:143" s="2" customFormat="1">
      <c r="A30" s="6"/>
      <c r="B30" s="6"/>
      <c r="C30" s="6"/>
      <c r="D30" s="6"/>
    </row>
    <row r="31" spans="1:143" s="2" customFormat="1">
      <c r="A31" s="6"/>
      <c r="B31" s="6"/>
      <c r="C31" s="6"/>
      <c r="D31" s="6"/>
    </row>
    <row r="32" spans="1:143" s="2" customFormat="1">
      <c r="A32" s="6"/>
      <c r="B32" s="6"/>
      <c r="C32" s="6"/>
      <c r="D32" s="6"/>
    </row>
    <row r="33" spans="1:4" s="2" customFormat="1">
      <c r="A33" s="6"/>
      <c r="B33" s="6"/>
      <c r="C33" s="6"/>
      <c r="D33" s="6"/>
    </row>
    <row r="34" spans="1:4" s="2" customFormat="1">
      <c r="A34" s="6"/>
      <c r="B34" s="6"/>
      <c r="C34" s="6"/>
      <c r="D34" s="6"/>
    </row>
    <row r="35" spans="1:4" s="2" customFormat="1">
      <c r="A35" s="6"/>
      <c r="B35" s="6"/>
      <c r="C35" s="6"/>
      <c r="D35" s="6"/>
    </row>
    <row r="36" spans="1:4" s="2" customFormat="1">
      <c r="A36" s="6"/>
      <c r="B36" s="6"/>
      <c r="C36" s="6"/>
      <c r="D36" s="6"/>
    </row>
    <row r="37" spans="1:4" s="2" customFormat="1">
      <c r="A37" s="6"/>
      <c r="B37" s="6"/>
      <c r="C37" s="6"/>
      <c r="D37" s="6"/>
    </row>
    <row r="38" spans="1:4" s="2" customFormat="1">
      <c r="A38" s="6"/>
      <c r="B38" s="6"/>
      <c r="C38" s="6"/>
      <c r="D38" s="6"/>
    </row>
    <row r="39" spans="1:4" s="2" customFormat="1">
      <c r="A39" s="6"/>
      <c r="B39" s="6"/>
      <c r="C39" s="6"/>
      <c r="D39" s="6"/>
    </row>
    <row r="40" spans="1:4" s="2" customFormat="1">
      <c r="A40" s="6"/>
      <c r="B40" s="6"/>
      <c r="C40" s="6"/>
      <c r="D40" s="6"/>
    </row>
    <row r="41" spans="1:4" s="2" customFormat="1">
      <c r="A41" s="6"/>
      <c r="B41" s="6"/>
      <c r="C41" s="6"/>
      <c r="D41" s="6"/>
    </row>
    <row r="42" spans="1:4" s="2" customFormat="1">
      <c r="A42" s="6"/>
      <c r="B42" s="6"/>
      <c r="C42" s="6"/>
      <c r="D42" s="6"/>
    </row>
    <row r="43" spans="1:4" s="2" customFormat="1">
      <c r="A43" s="6"/>
      <c r="B43" s="6"/>
      <c r="C43" s="6"/>
      <c r="D43" s="6"/>
    </row>
    <row r="44" spans="1:4" s="2" customFormat="1">
      <c r="A44" s="6"/>
      <c r="B44" s="6"/>
      <c r="C44" s="6"/>
      <c r="D44" s="6"/>
    </row>
    <row r="45" spans="1:4" s="2" customFormat="1">
      <c r="A45" s="6"/>
      <c r="B45" s="6"/>
      <c r="C45" s="6"/>
      <c r="D45" s="6"/>
    </row>
    <row r="46" spans="1:4" s="2" customFormat="1">
      <c r="A46" s="6"/>
      <c r="B46" s="6"/>
      <c r="C46" s="6"/>
      <c r="D46" s="6"/>
    </row>
    <row r="47" spans="1:4" s="2" customFormat="1">
      <c r="A47" s="6"/>
      <c r="B47" s="6"/>
      <c r="C47" s="6"/>
      <c r="D47" s="6"/>
    </row>
    <row r="48" spans="1:4" s="2" customFormat="1">
      <c r="A48" s="6"/>
      <c r="B48" s="6"/>
      <c r="C48" s="6"/>
      <c r="D48" s="6"/>
    </row>
    <row r="49" spans="1:4" s="2" customFormat="1">
      <c r="A49" s="6"/>
      <c r="B49" s="6"/>
      <c r="C49" s="6"/>
      <c r="D49" s="6"/>
    </row>
    <row r="50" spans="1:4" s="2" customFormat="1">
      <c r="A50" s="6"/>
      <c r="B50" s="6"/>
      <c r="C50" s="6"/>
      <c r="D50" s="6"/>
    </row>
    <row r="51" spans="1:4" s="2" customFormat="1">
      <c r="A51" s="6"/>
      <c r="B51" s="6"/>
      <c r="C51" s="6"/>
      <c r="D51" s="6"/>
    </row>
    <row r="52" spans="1:4" s="2" customFormat="1">
      <c r="A52" s="6"/>
      <c r="B52" s="6"/>
      <c r="C52" s="6"/>
      <c r="D52" s="6"/>
    </row>
    <row r="53" spans="1:4" s="2" customFormat="1">
      <c r="A53" s="6"/>
      <c r="B53" s="6"/>
      <c r="C53" s="6"/>
      <c r="D53" s="6"/>
    </row>
    <row r="54" spans="1:4" s="2" customFormat="1">
      <c r="A54" s="6"/>
      <c r="B54" s="6"/>
      <c r="C54" s="6"/>
      <c r="D54" s="6"/>
    </row>
    <row r="55" spans="1:4" s="2" customFormat="1">
      <c r="A55" s="6"/>
      <c r="B55" s="6"/>
      <c r="C55" s="6"/>
      <c r="D55" s="6"/>
    </row>
    <row r="56" spans="1:4" s="2" customFormat="1">
      <c r="A56" s="6"/>
      <c r="B56" s="6"/>
      <c r="C56" s="6"/>
      <c r="D56" s="6"/>
    </row>
    <row r="57" spans="1:4" s="2" customFormat="1">
      <c r="A57" s="6"/>
      <c r="B57" s="6"/>
      <c r="C57" s="6"/>
      <c r="D57" s="6"/>
    </row>
    <row r="58" spans="1:4" s="2" customFormat="1">
      <c r="A58" s="6"/>
      <c r="B58" s="6"/>
      <c r="C58" s="6"/>
      <c r="D58" s="6"/>
    </row>
    <row r="59" spans="1:4" s="2" customFormat="1">
      <c r="A59" s="6"/>
      <c r="B59" s="6"/>
      <c r="C59" s="6"/>
      <c r="D59" s="6"/>
    </row>
    <row r="60" spans="1:4" s="2" customFormat="1">
      <c r="A60" s="6"/>
      <c r="B60" s="6"/>
      <c r="C60" s="6"/>
      <c r="D60" s="6"/>
    </row>
    <row r="61" spans="1:4" s="2" customFormat="1">
      <c r="A61" s="6"/>
      <c r="B61" s="6"/>
      <c r="C61" s="6"/>
      <c r="D61" s="6"/>
    </row>
    <row r="62" spans="1:4" s="2" customFormat="1">
      <c r="A62" s="6"/>
      <c r="B62" s="6"/>
      <c r="C62" s="6"/>
      <c r="D62" s="6"/>
    </row>
    <row r="63" spans="1:4" s="2" customFormat="1">
      <c r="A63" s="6"/>
      <c r="B63" s="6"/>
      <c r="C63" s="6"/>
      <c r="D63" s="6"/>
    </row>
    <row r="64" spans="1:4" s="2" customFormat="1">
      <c r="A64" s="6"/>
      <c r="B64" s="6"/>
      <c r="C64" s="6"/>
      <c r="D64" s="6"/>
    </row>
    <row r="65" spans="1:4" s="2" customFormat="1">
      <c r="A65" s="6"/>
      <c r="B65" s="6"/>
      <c r="C65" s="6"/>
      <c r="D65" s="6"/>
    </row>
    <row r="66" spans="1:4" s="2" customFormat="1">
      <c r="A66" s="6"/>
      <c r="B66" s="6"/>
      <c r="C66" s="6"/>
      <c r="D66" s="6"/>
    </row>
    <row r="67" spans="1:4" s="2" customFormat="1">
      <c r="A67" s="6"/>
      <c r="B67" s="6"/>
      <c r="C67" s="6"/>
      <c r="D67" s="6"/>
    </row>
    <row r="68" spans="1:4" s="2" customFormat="1">
      <c r="A68" s="6"/>
      <c r="B68" s="6"/>
      <c r="C68" s="6"/>
      <c r="D68" s="6"/>
    </row>
    <row r="69" spans="1:4" s="2" customFormat="1">
      <c r="A69" s="6"/>
      <c r="B69" s="6"/>
      <c r="C69" s="6"/>
      <c r="D69" s="6"/>
    </row>
    <row r="70" spans="1:4" s="2" customFormat="1">
      <c r="A70" s="6"/>
      <c r="B70" s="6"/>
      <c r="C70" s="6"/>
      <c r="D70" s="6"/>
    </row>
    <row r="71" spans="1:4" s="2" customFormat="1">
      <c r="A71" s="6"/>
      <c r="B71" s="6"/>
      <c r="C71" s="6"/>
      <c r="D71" s="6"/>
    </row>
    <row r="72" spans="1:4" s="2" customFormat="1">
      <c r="A72" s="6"/>
      <c r="B72" s="6"/>
      <c r="C72" s="6"/>
      <c r="D72" s="6"/>
    </row>
    <row r="73" spans="1:4" s="2" customFormat="1">
      <c r="A73" s="6"/>
      <c r="B73" s="6"/>
      <c r="C73" s="6"/>
      <c r="D73" s="6"/>
    </row>
    <row r="74" spans="1:4" s="2" customFormat="1">
      <c r="A74" s="6"/>
      <c r="B74" s="6"/>
      <c r="C74" s="6"/>
      <c r="D74" s="6"/>
    </row>
    <row r="75" spans="1:4" s="2" customFormat="1">
      <c r="A75" s="6"/>
      <c r="B75" s="6"/>
      <c r="C75" s="6"/>
      <c r="D75" s="6"/>
    </row>
    <row r="76" spans="1:4" s="2" customFormat="1">
      <c r="A76" s="6"/>
      <c r="B76" s="6"/>
      <c r="C76" s="6"/>
      <c r="D76" s="6"/>
    </row>
    <row r="77" spans="1:4" s="2" customFormat="1">
      <c r="A77" s="6"/>
      <c r="B77" s="6"/>
      <c r="C77" s="6"/>
      <c r="D77" s="6"/>
    </row>
    <row r="78" spans="1:4" s="2" customFormat="1">
      <c r="A78" s="6"/>
      <c r="B78" s="6"/>
      <c r="C78" s="6"/>
      <c r="D78" s="6"/>
    </row>
    <row r="79" spans="1:4" s="2" customFormat="1">
      <c r="A79" s="6"/>
      <c r="B79" s="6"/>
      <c r="C79" s="6"/>
      <c r="D79" s="6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94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V12"/>
  <sheetViews>
    <sheetView tabSelected="1" view="pageBreakPreview" zoomScale="80" zoomScaleNormal="100" zoomScaleSheetLayoutView="80" workbookViewId="0">
      <selection activeCell="D8" sqref="D8"/>
    </sheetView>
  </sheetViews>
  <sheetFormatPr defaultRowHeight="15.75"/>
  <cols>
    <col min="1" max="1" width="43.140625" style="97" customWidth="1"/>
    <col min="2" max="2" width="29.85546875" style="97" customWidth="1"/>
    <col min="3" max="3" width="21.42578125" style="97" customWidth="1"/>
    <col min="4" max="4" width="17.5703125" style="97" customWidth="1"/>
    <col min="5" max="6" width="9.140625" style="1"/>
    <col min="7" max="7" width="15.42578125" style="1" customWidth="1"/>
    <col min="8" max="8" width="16" style="1" bestFit="1" customWidth="1"/>
    <col min="9" max="256" width="9.140625" style="1"/>
    <col min="257" max="257" width="43.140625" style="1" customWidth="1"/>
    <col min="258" max="258" width="29.85546875" style="1" customWidth="1"/>
    <col min="259" max="259" width="19" style="1" customWidth="1"/>
    <col min="260" max="260" width="17.5703125" style="1" customWidth="1"/>
    <col min="261" max="512" width="9.140625" style="1"/>
    <col min="513" max="513" width="43.140625" style="1" customWidth="1"/>
    <col min="514" max="514" width="29.85546875" style="1" customWidth="1"/>
    <col min="515" max="515" width="19" style="1" customWidth="1"/>
    <col min="516" max="516" width="17.5703125" style="1" customWidth="1"/>
    <col min="517" max="768" width="9.140625" style="1"/>
    <col min="769" max="769" width="43.140625" style="1" customWidth="1"/>
    <col min="770" max="770" width="29.85546875" style="1" customWidth="1"/>
    <col min="771" max="771" width="19" style="1" customWidth="1"/>
    <col min="772" max="772" width="17.5703125" style="1" customWidth="1"/>
    <col min="773" max="1024" width="9.140625" style="1"/>
    <col min="1025" max="1025" width="43.140625" style="1" customWidth="1"/>
    <col min="1026" max="1026" width="29.85546875" style="1" customWidth="1"/>
    <col min="1027" max="1027" width="19" style="1" customWidth="1"/>
    <col min="1028" max="1028" width="17.5703125" style="1" customWidth="1"/>
    <col min="1029" max="1280" width="9.140625" style="1"/>
    <col min="1281" max="1281" width="43.140625" style="1" customWidth="1"/>
    <col min="1282" max="1282" width="29.85546875" style="1" customWidth="1"/>
    <col min="1283" max="1283" width="19" style="1" customWidth="1"/>
    <col min="1284" max="1284" width="17.5703125" style="1" customWidth="1"/>
    <col min="1285" max="1536" width="9.140625" style="1"/>
    <col min="1537" max="1537" width="43.140625" style="1" customWidth="1"/>
    <col min="1538" max="1538" width="29.85546875" style="1" customWidth="1"/>
    <col min="1539" max="1539" width="19" style="1" customWidth="1"/>
    <col min="1540" max="1540" width="17.5703125" style="1" customWidth="1"/>
    <col min="1541" max="1792" width="9.140625" style="1"/>
    <col min="1793" max="1793" width="43.140625" style="1" customWidth="1"/>
    <col min="1794" max="1794" width="29.85546875" style="1" customWidth="1"/>
    <col min="1795" max="1795" width="19" style="1" customWidth="1"/>
    <col min="1796" max="1796" width="17.5703125" style="1" customWidth="1"/>
    <col min="1797" max="2048" width="9.140625" style="1"/>
    <col min="2049" max="2049" width="43.140625" style="1" customWidth="1"/>
    <col min="2050" max="2050" width="29.85546875" style="1" customWidth="1"/>
    <col min="2051" max="2051" width="19" style="1" customWidth="1"/>
    <col min="2052" max="2052" width="17.5703125" style="1" customWidth="1"/>
    <col min="2053" max="2304" width="9.140625" style="1"/>
    <col min="2305" max="2305" width="43.140625" style="1" customWidth="1"/>
    <col min="2306" max="2306" width="29.85546875" style="1" customWidth="1"/>
    <col min="2307" max="2307" width="19" style="1" customWidth="1"/>
    <col min="2308" max="2308" width="17.5703125" style="1" customWidth="1"/>
    <col min="2309" max="2560" width="9.140625" style="1"/>
    <col min="2561" max="2561" width="43.140625" style="1" customWidth="1"/>
    <col min="2562" max="2562" width="29.85546875" style="1" customWidth="1"/>
    <col min="2563" max="2563" width="19" style="1" customWidth="1"/>
    <col min="2564" max="2564" width="17.5703125" style="1" customWidth="1"/>
    <col min="2565" max="2816" width="9.140625" style="1"/>
    <col min="2817" max="2817" width="43.140625" style="1" customWidth="1"/>
    <col min="2818" max="2818" width="29.85546875" style="1" customWidth="1"/>
    <col min="2819" max="2819" width="19" style="1" customWidth="1"/>
    <col min="2820" max="2820" width="17.5703125" style="1" customWidth="1"/>
    <col min="2821" max="3072" width="9.140625" style="1"/>
    <col min="3073" max="3073" width="43.140625" style="1" customWidth="1"/>
    <col min="3074" max="3074" width="29.85546875" style="1" customWidth="1"/>
    <col min="3075" max="3075" width="19" style="1" customWidth="1"/>
    <col min="3076" max="3076" width="17.5703125" style="1" customWidth="1"/>
    <col min="3077" max="3328" width="9.140625" style="1"/>
    <col min="3329" max="3329" width="43.140625" style="1" customWidth="1"/>
    <col min="3330" max="3330" width="29.85546875" style="1" customWidth="1"/>
    <col min="3331" max="3331" width="19" style="1" customWidth="1"/>
    <col min="3332" max="3332" width="17.5703125" style="1" customWidth="1"/>
    <col min="3333" max="3584" width="9.140625" style="1"/>
    <col min="3585" max="3585" width="43.140625" style="1" customWidth="1"/>
    <col min="3586" max="3586" width="29.85546875" style="1" customWidth="1"/>
    <col min="3587" max="3587" width="19" style="1" customWidth="1"/>
    <col min="3588" max="3588" width="17.5703125" style="1" customWidth="1"/>
    <col min="3589" max="3840" width="9.140625" style="1"/>
    <col min="3841" max="3841" width="43.140625" style="1" customWidth="1"/>
    <col min="3842" max="3842" width="29.85546875" style="1" customWidth="1"/>
    <col min="3843" max="3843" width="19" style="1" customWidth="1"/>
    <col min="3844" max="3844" width="17.5703125" style="1" customWidth="1"/>
    <col min="3845" max="4096" width="9.140625" style="1"/>
    <col min="4097" max="4097" width="43.140625" style="1" customWidth="1"/>
    <col min="4098" max="4098" width="29.85546875" style="1" customWidth="1"/>
    <col min="4099" max="4099" width="19" style="1" customWidth="1"/>
    <col min="4100" max="4100" width="17.5703125" style="1" customWidth="1"/>
    <col min="4101" max="4352" width="9.140625" style="1"/>
    <col min="4353" max="4353" width="43.140625" style="1" customWidth="1"/>
    <col min="4354" max="4354" width="29.85546875" style="1" customWidth="1"/>
    <col min="4355" max="4355" width="19" style="1" customWidth="1"/>
    <col min="4356" max="4356" width="17.5703125" style="1" customWidth="1"/>
    <col min="4357" max="4608" width="9.140625" style="1"/>
    <col min="4609" max="4609" width="43.140625" style="1" customWidth="1"/>
    <col min="4610" max="4610" width="29.85546875" style="1" customWidth="1"/>
    <col min="4611" max="4611" width="19" style="1" customWidth="1"/>
    <col min="4612" max="4612" width="17.5703125" style="1" customWidth="1"/>
    <col min="4613" max="4864" width="9.140625" style="1"/>
    <col min="4865" max="4865" width="43.140625" style="1" customWidth="1"/>
    <col min="4866" max="4866" width="29.85546875" style="1" customWidth="1"/>
    <col min="4867" max="4867" width="19" style="1" customWidth="1"/>
    <col min="4868" max="4868" width="17.5703125" style="1" customWidth="1"/>
    <col min="4869" max="5120" width="9.140625" style="1"/>
    <col min="5121" max="5121" width="43.140625" style="1" customWidth="1"/>
    <col min="5122" max="5122" width="29.85546875" style="1" customWidth="1"/>
    <col min="5123" max="5123" width="19" style="1" customWidth="1"/>
    <col min="5124" max="5124" width="17.5703125" style="1" customWidth="1"/>
    <col min="5125" max="5376" width="9.140625" style="1"/>
    <col min="5377" max="5377" width="43.140625" style="1" customWidth="1"/>
    <col min="5378" max="5378" width="29.85546875" style="1" customWidth="1"/>
    <col min="5379" max="5379" width="19" style="1" customWidth="1"/>
    <col min="5380" max="5380" width="17.5703125" style="1" customWidth="1"/>
    <col min="5381" max="5632" width="9.140625" style="1"/>
    <col min="5633" max="5633" width="43.140625" style="1" customWidth="1"/>
    <col min="5634" max="5634" width="29.85546875" style="1" customWidth="1"/>
    <col min="5635" max="5635" width="19" style="1" customWidth="1"/>
    <col min="5636" max="5636" width="17.5703125" style="1" customWidth="1"/>
    <col min="5637" max="5888" width="9.140625" style="1"/>
    <col min="5889" max="5889" width="43.140625" style="1" customWidth="1"/>
    <col min="5890" max="5890" width="29.85546875" style="1" customWidth="1"/>
    <col min="5891" max="5891" width="19" style="1" customWidth="1"/>
    <col min="5892" max="5892" width="17.5703125" style="1" customWidth="1"/>
    <col min="5893" max="6144" width="9.140625" style="1"/>
    <col min="6145" max="6145" width="43.140625" style="1" customWidth="1"/>
    <col min="6146" max="6146" width="29.85546875" style="1" customWidth="1"/>
    <col min="6147" max="6147" width="19" style="1" customWidth="1"/>
    <col min="6148" max="6148" width="17.5703125" style="1" customWidth="1"/>
    <col min="6149" max="6400" width="9.140625" style="1"/>
    <col min="6401" max="6401" width="43.140625" style="1" customWidth="1"/>
    <col min="6402" max="6402" width="29.85546875" style="1" customWidth="1"/>
    <col min="6403" max="6403" width="19" style="1" customWidth="1"/>
    <col min="6404" max="6404" width="17.5703125" style="1" customWidth="1"/>
    <col min="6405" max="6656" width="9.140625" style="1"/>
    <col min="6657" max="6657" width="43.140625" style="1" customWidth="1"/>
    <col min="6658" max="6658" width="29.85546875" style="1" customWidth="1"/>
    <col min="6659" max="6659" width="19" style="1" customWidth="1"/>
    <col min="6660" max="6660" width="17.5703125" style="1" customWidth="1"/>
    <col min="6661" max="6912" width="9.140625" style="1"/>
    <col min="6913" max="6913" width="43.140625" style="1" customWidth="1"/>
    <col min="6914" max="6914" width="29.85546875" style="1" customWidth="1"/>
    <col min="6915" max="6915" width="19" style="1" customWidth="1"/>
    <col min="6916" max="6916" width="17.5703125" style="1" customWidth="1"/>
    <col min="6917" max="7168" width="9.140625" style="1"/>
    <col min="7169" max="7169" width="43.140625" style="1" customWidth="1"/>
    <col min="7170" max="7170" width="29.85546875" style="1" customWidth="1"/>
    <col min="7171" max="7171" width="19" style="1" customWidth="1"/>
    <col min="7172" max="7172" width="17.5703125" style="1" customWidth="1"/>
    <col min="7173" max="7424" width="9.140625" style="1"/>
    <col min="7425" max="7425" width="43.140625" style="1" customWidth="1"/>
    <col min="7426" max="7426" width="29.85546875" style="1" customWidth="1"/>
    <col min="7427" max="7427" width="19" style="1" customWidth="1"/>
    <col min="7428" max="7428" width="17.5703125" style="1" customWidth="1"/>
    <col min="7429" max="7680" width="9.140625" style="1"/>
    <col min="7681" max="7681" width="43.140625" style="1" customWidth="1"/>
    <col min="7682" max="7682" width="29.85546875" style="1" customWidth="1"/>
    <col min="7683" max="7683" width="19" style="1" customWidth="1"/>
    <col min="7684" max="7684" width="17.5703125" style="1" customWidth="1"/>
    <col min="7685" max="7936" width="9.140625" style="1"/>
    <col min="7937" max="7937" width="43.140625" style="1" customWidth="1"/>
    <col min="7938" max="7938" width="29.85546875" style="1" customWidth="1"/>
    <col min="7939" max="7939" width="19" style="1" customWidth="1"/>
    <col min="7940" max="7940" width="17.5703125" style="1" customWidth="1"/>
    <col min="7941" max="8192" width="9.140625" style="1"/>
    <col min="8193" max="8193" width="43.140625" style="1" customWidth="1"/>
    <col min="8194" max="8194" width="29.85546875" style="1" customWidth="1"/>
    <col min="8195" max="8195" width="19" style="1" customWidth="1"/>
    <col min="8196" max="8196" width="17.5703125" style="1" customWidth="1"/>
    <col min="8197" max="8448" width="9.140625" style="1"/>
    <col min="8449" max="8449" width="43.140625" style="1" customWidth="1"/>
    <col min="8450" max="8450" width="29.85546875" style="1" customWidth="1"/>
    <col min="8451" max="8451" width="19" style="1" customWidth="1"/>
    <col min="8452" max="8452" width="17.5703125" style="1" customWidth="1"/>
    <col min="8453" max="8704" width="9.140625" style="1"/>
    <col min="8705" max="8705" width="43.140625" style="1" customWidth="1"/>
    <col min="8706" max="8706" width="29.85546875" style="1" customWidth="1"/>
    <col min="8707" max="8707" width="19" style="1" customWidth="1"/>
    <col min="8708" max="8708" width="17.5703125" style="1" customWidth="1"/>
    <col min="8709" max="8960" width="9.140625" style="1"/>
    <col min="8961" max="8961" width="43.140625" style="1" customWidth="1"/>
    <col min="8962" max="8962" width="29.85546875" style="1" customWidth="1"/>
    <col min="8963" max="8963" width="19" style="1" customWidth="1"/>
    <col min="8964" max="8964" width="17.5703125" style="1" customWidth="1"/>
    <col min="8965" max="9216" width="9.140625" style="1"/>
    <col min="9217" max="9217" width="43.140625" style="1" customWidth="1"/>
    <col min="9218" max="9218" width="29.85546875" style="1" customWidth="1"/>
    <col min="9219" max="9219" width="19" style="1" customWidth="1"/>
    <col min="9220" max="9220" width="17.5703125" style="1" customWidth="1"/>
    <col min="9221" max="9472" width="9.140625" style="1"/>
    <col min="9473" max="9473" width="43.140625" style="1" customWidth="1"/>
    <col min="9474" max="9474" width="29.85546875" style="1" customWidth="1"/>
    <col min="9475" max="9475" width="19" style="1" customWidth="1"/>
    <col min="9476" max="9476" width="17.5703125" style="1" customWidth="1"/>
    <col min="9477" max="9728" width="9.140625" style="1"/>
    <col min="9729" max="9729" width="43.140625" style="1" customWidth="1"/>
    <col min="9730" max="9730" width="29.85546875" style="1" customWidth="1"/>
    <col min="9731" max="9731" width="19" style="1" customWidth="1"/>
    <col min="9732" max="9732" width="17.5703125" style="1" customWidth="1"/>
    <col min="9733" max="9984" width="9.140625" style="1"/>
    <col min="9985" max="9985" width="43.140625" style="1" customWidth="1"/>
    <col min="9986" max="9986" width="29.85546875" style="1" customWidth="1"/>
    <col min="9987" max="9987" width="19" style="1" customWidth="1"/>
    <col min="9988" max="9988" width="17.5703125" style="1" customWidth="1"/>
    <col min="9989" max="10240" width="9.140625" style="1"/>
    <col min="10241" max="10241" width="43.140625" style="1" customWidth="1"/>
    <col min="10242" max="10242" width="29.85546875" style="1" customWidth="1"/>
    <col min="10243" max="10243" width="19" style="1" customWidth="1"/>
    <col min="10244" max="10244" width="17.5703125" style="1" customWidth="1"/>
    <col min="10245" max="10496" width="9.140625" style="1"/>
    <col min="10497" max="10497" width="43.140625" style="1" customWidth="1"/>
    <col min="10498" max="10498" width="29.85546875" style="1" customWidth="1"/>
    <col min="10499" max="10499" width="19" style="1" customWidth="1"/>
    <col min="10500" max="10500" width="17.5703125" style="1" customWidth="1"/>
    <col min="10501" max="10752" width="9.140625" style="1"/>
    <col min="10753" max="10753" width="43.140625" style="1" customWidth="1"/>
    <col min="10754" max="10754" width="29.85546875" style="1" customWidth="1"/>
    <col min="10755" max="10755" width="19" style="1" customWidth="1"/>
    <col min="10756" max="10756" width="17.5703125" style="1" customWidth="1"/>
    <col min="10757" max="11008" width="9.140625" style="1"/>
    <col min="11009" max="11009" width="43.140625" style="1" customWidth="1"/>
    <col min="11010" max="11010" width="29.85546875" style="1" customWidth="1"/>
    <col min="11011" max="11011" width="19" style="1" customWidth="1"/>
    <col min="11012" max="11012" width="17.5703125" style="1" customWidth="1"/>
    <col min="11013" max="11264" width="9.140625" style="1"/>
    <col min="11265" max="11265" width="43.140625" style="1" customWidth="1"/>
    <col min="11266" max="11266" width="29.85546875" style="1" customWidth="1"/>
    <col min="11267" max="11267" width="19" style="1" customWidth="1"/>
    <col min="11268" max="11268" width="17.5703125" style="1" customWidth="1"/>
    <col min="11269" max="11520" width="9.140625" style="1"/>
    <col min="11521" max="11521" width="43.140625" style="1" customWidth="1"/>
    <col min="11522" max="11522" width="29.85546875" style="1" customWidth="1"/>
    <col min="11523" max="11523" width="19" style="1" customWidth="1"/>
    <col min="11524" max="11524" width="17.5703125" style="1" customWidth="1"/>
    <col min="11525" max="11776" width="9.140625" style="1"/>
    <col min="11777" max="11777" width="43.140625" style="1" customWidth="1"/>
    <col min="11778" max="11778" width="29.85546875" style="1" customWidth="1"/>
    <col min="11779" max="11779" width="19" style="1" customWidth="1"/>
    <col min="11780" max="11780" width="17.5703125" style="1" customWidth="1"/>
    <col min="11781" max="12032" width="9.140625" style="1"/>
    <col min="12033" max="12033" width="43.140625" style="1" customWidth="1"/>
    <col min="12034" max="12034" width="29.85546875" style="1" customWidth="1"/>
    <col min="12035" max="12035" width="19" style="1" customWidth="1"/>
    <col min="12036" max="12036" width="17.5703125" style="1" customWidth="1"/>
    <col min="12037" max="12288" width="9.140625" style="1"/>
    <col min="12289" max="12289" width="43.140625" style="1" customWidth="1"/>
    <col min="12290" max="12290" width="29.85546875" style="1" customWidth="1"/>
    <col min="12291" max="12291" width="19" style="1" customWidth="1"/>
    <col min="12292" max="12292" width="17.5703125" style="1" customWidth="1"/>
    <col min="12293" max="12544" width="9.140625" style="1"/>
    <col min="12545" max="12545" width="43.140625" style="1" customWidth="1"/>
    <col min="12546" max="12546" width="29.85546875" style="1" customWidth="1"/>
    <col min="12547" max="12547" width="19" style="1" customWidth="1"/>
    <col min="12548" max="12548" width="17.5703125" style="1" customWidth="1"/>
    <col min="12549" max="12800" width="9.140625" style="1"/>
    <col min="12801" max="12801" width="43.140625" style="1" customWidth="1"/>
    <col min="12802" max="12802" width="29.85546875" style="1" customWidth="1"/>
    <col min="12803" max="12803" width="19" style="1" customWidth="1"/>
    <col min="12804" max="12804" width="17.5703125" style="1" customWidth="1"/>
    <col min="12805" max="13056" width="9.140625" style="1"/>
    <col min="13057" max="13057" width="43.140625" style="1" customWidth="1"/>
    <col min="13058" max="13058" width="29.85546875" style="1" customWidth="1"/>
    <col min="13059" max="13059" width="19" style="1" customWidth="1"/>
    <col min="13060" max="13060" width="17.5703125" style="1" customWidth="1"/>
    <col min="13061" max="13312" width="9.140625" style="1"/>
    <col min="13313" max="13313" width="43.140625" style="1" customWidth="1"/>
    <col min="13314" max="13314" width="29.85546875" style="1" customWidth="1"/>
    <col min="13315" max="13315" width="19" style="1" customWidth="1"/>
    <col min="13316" max="13316" width="17.5703125" style="1" customWidth="1"/>
    <col min="13317" max="13568" width="9.140625" style="1"/>
    <col min="13569" max="13569" width="43.140625" style="1" customWidth="1"/>
    <col min="13570" max="13570" width="29.85546875" style="1" customWidth="1"/>
    <col min="13571" max="13571" width="19" style="1" customWidth="1"/>
    <col min="13572" max="13572" width="17.5703125" style="1" customWidth="1"/>
    <col min="13573" max="13824" width="9.140625" style="1"/>
    <col min="13825" max="13825" width="43.140625" style="1" customWidth="1"/>
    <col min="13826" max="13826" width="29.85546875" style="1" customWidth="1"/>
    <col min="13827" max="13827" width="19" style="1" customWidth="1"/>
    <col min="13828" max="13828" width="17.5703125" style="1" customWidth="1"/>
    <col min="13829" max="14080" width="9.140625" style="1"/>
    <col min="14081" max="14081" width="43.140625" style="1" customWidth="1"/>
    <col min="14082" max="14082" width="29.85546875" style="1" customWidth="1"/>
    <col min="14083" max="14083" width="19" style="1" customWidth="1"/>
    <col min="14084" max="14084" width="17.5703125" style="1" customWidth="1"/>
    <col min="14085" max="14336" width="9.140625" style="1"/>
    <col min="14337" max="14337" width="43.140625" style="1" customWidth="1"/>
    <col min="14338" max="14338" width="29.85546875" style="1" customWidth="1"/>
    <col min="14339" max="14339" width="19" style="1" customWidth="1"/>
    <col min="14340" max="14340" width="17.5703125" style="1" customWidth="1"/>
    <col min="14341" max="14592" width="9.140625" style="1"/>
    <col min="14593" max="14593" width="43.140625" style="1" customWidth="1"/>
    <col min="14594" max="14594" width="29.85546875" style="1" customWidth="1"/>
    <col min="14595" max="14595" width="19" style="1" customWidth="1"/>
    <col min="14596" max="14596" width="17.5703125" style="1" customWidth="1"/>
    <col min="14597" max="14848" width="9.140625" style="1"/>
    <col min="14849" max="14849" width="43.140625" style="1" customWidth="1"/>
    <col min="14850" max="14850" width="29.85546875" style="1" customWidth="1"/>
    <col min="14851" max="14851" width="19" style="1" customWidth="1"/>
    <col min="14852" max="14852" width="17.5703125" style="1" customWidth="1"/>
    <col min="14853" max="15104" width="9.140625" style="1"/>
    <col min="15105" max="15105" width="43.140625" style="1" customWidth="1"/>
    <col min="15106" max="15106" width="29.85546875" style="1" customWidth="1"/>
    <col min="15107" max="15107" width="19" style="1" customWidth="1"/>
    <col min="15108" max="15108" width="17.5703125" style="1" customWidth="1"/>
    <col min="15109" max="15360" width="9.140625" style="1"/>
    <col min="15361" max="15361" width="43.140625" style="1" customWidth="1"/>
    <col min="15362" max="15362" width="29.85546875" style="1" customWidth="1"/>
    <col min="15363" max="15363" width="19" style="1" customWidth="1"/>
    <col min="15364" max="15364" width="17.5703125" style="1" customWidth="1"/>
    <col min="15365" max="15616" width="9.140625" style="1"/>
    <col min="15617" max="15617" width="43.140625" style="1" customWidth="1"/>
    <col min="15618" max="15618" width="29.85546875" style="1" customWidth="1"/>
    <col min="15619" max="15619" width="19" style="1" customWidth="1"/>
    <col min="15620" max="15620" width="17.5703125" style="1" customWidth="1"/>
    <col min="15621" max="15872" width="9.140625" style="1"/>
    <col min="15873" max="15873" width="43.140625" style="1" customWidth="1"/>
    <col min="15874" max="15874" width="29.85546875" style="1" customWidth="1"/>
    <col min="15875" max="15875" width="19" style="1" customWidth="1"/>
    <col min="15876" max="15876" width="17.5703125" style="1" customWidth="1"/>
    <col min="15877" max="16128" width="9.140625" style="1"/>
    <col min="16129" max="16129" width="43.140625" style="1" customWidth="1"/>
    <col min="16130" max="16130" width="29.85546875" style="1" customWidth="1"/>
    <col min="16131" max="16131" width="19" style="1" customWidth="1"/>
    <col min="16132" max="16132" width="17.5703125" style="1" customWidth="1"/>
    <col min="16133" max="16384" width="9.140625" style="1"/>
  </cols>
  <sheetData>
    <row r="1" spans="1:178" s="2" customFormat="1" ht="29.25" customHeight="1">
      <c r="A1" s="120" t="s">
        <v>69</v>
      </c>
      <c r="B1" s="120"/>
      <c r="C1" s="120"/>
      <c r="D1" s="120"/>
    </row>
    <row r="2" spans="1:178" s="2" customFormat="1" ht="34.9" customHeight="1" thickBot="1">
      <c r="A2" s="70"/>
      <c r="B2" s="70"/>
      <c r="C2" s="70"/>
      <c r="D2" s="70"/>
    </row>
    <row r="3" spans="1:178" s="75" customFormat="1" ht="49.5">
      <c r="A3" s="71" t="s">
        <v>0</v>
      </c>
      <c r="B3" s="72" t="s">
        <v>70</v>
      </c>
      <c r="C3" s="73" t="s">
        <v>66</v>
      </c>
      <c r="D3" s="74" t="s">
        <v>36</v>
      </c>
    </row>
    <row r="4" spans="1:178" s="75" customFormat="1" ht="24" customHeight="1">
      <c r="A4" s="76">
        <v>1</v>
      </c>
      <c r="B4" s="77" t="s">
        <v>37</v>
      </c>
      <c r="C4" s="78" t="s">
        <v>11</v>
      </c>
      <c r="D4" s="79" t="s">
        <v>38</v>
      </c>
    </row>
    <row r="5" spans="1:178" s="85" customFormat="1" ht="48" customHeight="1">
      <c r="A5" s="80" t="s">
        <v>71</v>
      </c>
      <c r="B5" s="81" t="s">
        <v>72</v>
      </c>
      <c r="C5" s="82">
        <v>-1416505.11</v>
      </c>
      <c r="D5" s="83">
        <v>1031614.43</v>
      </c>
      <c r="E5" s="84"/>
      <c r="F5" s="84"/>
      <c r="G5" s="82">
        <f>Доходы!C7-Расходы!C4</f>
        <v>-1416505.1099999999</v>
      </c>
      <c r="H5" s="83">
        <f>Доходы!D7-Расходы!D4</f>
        <v>1031614.4300000002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</row>
    <row r="6" spans="1:178" s="75" customFormat="1" ht="42" hidden="1" customHeight="1">
      <c r="A6" s="86" t="s">
        <v>73</v>
      </c>
      <c r="B6" s="87" t="s">
        <v>74</v>
      </c>
      <c r="C6" s="88">
        <v>0</v>
      </c>
      <c r="D6" s="89">
        <v>0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</row>
    <row r="7" spans="1:178" s="75" customFormat="1" ht="33">
      <c r="A7" s="86" t="s">
        <v>75</v>
      </c>
      <c r="B7" s="87" t="s">
        <v>76</v>
      </c>
      <c r="C7" s="88">
        <v>-1416505.11</v>
      </c>
      <c r="D7" s="89">
        <v>1031614.43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</row>
    <row r="8" spans="1:178" s="75" customFormat="1" ht="59.25" customHeight="1" thickBot="1">
      <c r="A8" s="91" t="s">
        <v>77</v>
      </c>
      <c r="B8" s="92" t="s">
        <v>4</v>
      </c>
      <c r="C8" s="82">
        <v>-1416505.11</v>
      </c>
      <c r="D8" s="83">
        <f>D5</f>
        <v>1031614.43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</row>
    <row r="9" spans="1:178" s="96" customFormat="1">
      <c r="A9" s="93"/>
      <c r="B9" s="94"/>
      <c r="C9" s="95"/>
      <c r="D9" s="95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</row>
    <row r="12" spans="1:178">
      <c r="C12" s="98"/>
      <c r="D12" s="98"/>
    </row>
  </sheetData>
  <mergeCells count="1">
    <mergeCell ref="A1:D1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2017-07-25T08:44:38Z</cp:lastPrinted>
  <dcterms:created xsi:type="dcterms:W3CDTF">2005-02-01T12:32:18Z</dcterms:created>
  <dcterms:modified xsi:type="dcterms:W3CDTF">2017-11-15T13:59:31Z</dcterms:modified>
</cp:coreProperties>
</file>