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-1\прокуратура Отчет об исполнени бюджета в Интернет\сдел\Поспелов\"/>
    </mc:Choice>
  </mc:AlternateContent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62913"/>
</workbook>
</file>

<file path=xl/calcChain.xml><?xml version="1.0" encoding="utf-8"?>
<calcChain xmlns="http://schemas.openxmlformats.org/spreadsheetml/2006/main">
  <c r="C7" i="1" l="1"/>
  <c r="D7" i="1"/>
  <c r="C5" i="2" l="1"/>
  <c r="D5" i="2"/>
  <c r="C11" i="2"/>
  <c r="D11" i="2"/>
  <c r="D13" i="2" l="1"/>
  <c r="C13" i="2"/>
  <c r="D21" i="2"/>
  <c r="C21" i="2"/>
  <c r="D19" i="2" l="1"/>
  <c r="C19" i="2"/>
  <c r="D9" i="2" l="1"/>
  <c r="C9" i="2"/>
  <c r="C16" i="2"/>
  <c r="D16" i="2"/>
  <c r="D4" i="2" l="1"/>
  <c r="C4" i="2"/>
  <c r="G5" i="3" s="1"/>
  <c r="H5" i="3"/>
  <c r="D7" i="3" l="1"/>
  <c r="D5" i="3"/>
  <c r="D8" i="3"/>
  <c r="C8" i="3"/>
  <c r="C5" i="3"/>
  <c r="C7" i="3"/>
</calcChain>
</file>

<file path=xl/sharedStrings.xml><?xml version="1.0" encoding="utf-8"?>
<sst xmlns="http://schemas.openxmlformats.org/spreadsheetml/2006/main" count="98" uniqueCount="79">
  <si>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</si>
  <si>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</si>
  <si>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</si>
  <si>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</si>
  <si>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</si>
  <si>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</si>
  <si>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</si>
  <si>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</si>
  <si>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</si>
  <si>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</si>
  <si>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</si>
  <si>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</si>
  <si>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</si>
  <si>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</si>
  <si>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</si>
  <si>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</si>
  <si>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</si>
  <si>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</si>
  <si>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</si>
  <si>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</si>
  <si>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</si>
  <si>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</si>
  <si>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</si>
  <si>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</si>
  <si>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</si>
  <si>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</si>
  <si>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</si>
  <si>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</si>
  <si>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</si>
  <si>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</si>
  <si>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</si>
  <si>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</si>
  <si>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</si>
  <si>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</si>
  <si>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</si>
  <si>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</si>
  <si>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</si>
  <si>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</si>
  <si>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</si>
  <si>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ЕДИНЫЙ СЕЛЬСКОХОЗЯЙСТВЕННЫЙ  НАЛОГ</t>
  </si>
  <si>
    <t>000 105 00000 00 0000 000</t>
  </si>
  <si>
    <t>ЗЕМЕЛЬНЫЙ НАЛОГ</t>
  </si>
  <si>
    <t>Коммунальное  хозяйство</t>
  </si>
  <si>
    <t>000 0502 0000000 000 000</t>
  </si>
  <si>
    <t>000 0310 0000000 000 000</t>
  </si>
  <si>
    <t>Функционирование органов в сфере национальной безопасности и правоохранительной деятельности</t>
  </si>
  <si>
    <t>000 200 00000 00 0000 000</t>
  </si>
  <si>
    <t>НАЦИОНАЛЬНАЯ ЭКОНОМИКА</t>
  </si>
  <si>
    <t>Дорожное хозяйство (дорожные фонды)</t>
  </si>
  <si>
    <t>000 0400 0000000 000 000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</si>
  <si>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</si>
  <si>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</si>
  <si>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</si>
  <si>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</si>
  <si>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</si>
  <si>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Культура</t>
  </si>
  <si>
    <t>КУЛЬТУРА</t>
  </si>
  <si>
    <t>000 0801 0000000 000 000</t>
  </si>
  <si>
    <t>ШТРАФЫ, САНКЦИИ, ВОЗМЕЩЕНИЕ УЩЕРБА</t>
  </si>
  <si>
    <t>000 116 00000 00 0000 000</t>
  </si>
  <si>
    <t>Приложение № 1</t>
  </si>
  <si>
    <t>Единица измерения: тыс.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</si>
  <si>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</si>
  <si>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</si>
  <si>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</si>
  <si>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</si>
  <si>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</si>
  <si>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</si>
  <si>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</si>
  <si>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</si>
  <si>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</si>
  <si>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</si>
  <si>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Прочие межбюджетные трансферты общего характера</t>
  </si>
  <si>
    <t>000 1403 0000000 000 000</t>
  </si>
  <si>
    <t>МЕЖБЮДЖЕТНЫЕ ТРАНСФЕРТЫ ОБЩЕГО ХАРАКТЕРА</t>
  </si>
  <si>
    <t>000 0300 0000000 000 000</t>
  </si>
  <si>
    <t xml:space="preserve">НАЦИОНАЛЬНАЯ  БЕЗОПАСНОСТЬ И ПРАВООХРАНИТЕЛЬНАЯ И ДЕЯТЕЛЬНОСТЬ
</t>
  </si>
  <si>
    <t>,</t>
  </si>
  <si>
    <t>Отчет об исполнении бюджета МКУ Исполнительный комитет  Поспеловского сельского поселения Елабужского муниципального района Республики Татарстан                                                                                                                              на 1 апреля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</si>
</sst>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7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10" xfId="0" applyNumberFormat="1" applyFont="1" applyFill="1" applyBorder="1" applyAlignment="1"/>
    <xf numFmtId="49" fontId="20" fillId="24" borderId="33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wrapTex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" fontId="19" fillId="0" borderId="31" xfId="0" applyNumberFormat="1" applyFont="1" applyBorder="1" applyAlignment="1" applyProtection="1">
      <alignment horizontal="right" vertical="center" wrapText="1"/>
    </xf>
    <xf numFmtId="4" fontId="19" fillId="0" borderId="12" xfId="0" applyNumberFormat="1" applyFont="1" applyFill="1" applyBorder="1" applyAlignment="1">
      <alignment horizontal="right" wrapText="1" shrinkToFit="1"/>
    </xf>
    <xf numFmtId="4" fontId="19" fillId="0" borderId="31" xfId="0" applyNumberFormat="1" applyFont="1" applyBorder="1" applyAlignment="1" applyProtection="1">
      <alignment horizontal="right" wrapText="1"/>
    </xf>
    <xf numFmtId="49" fontId="22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14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49" fontId="21" fillId="0" borderId="0" xfId="0" applyNumberFormat="1" applyFont="1"/>
    <xf numFmtId="49" fontId="22" fillId="0" borderId="0" xfId="0" applyNumberFormat="1" applyFont="1" applyAlignment="1">
      <alignment wrapText="1"/>
    </xf>
    <xf numFmtId="49" fontId="22" fillId="0" borderId="0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 wrapText="1"/>
    </xf>
    <xf numFmtId="49" fontId="22" fillId="0" borderId="0" xfId="0" applyNumberFormat="1" applyFont="1" applyFill="1" applyBorder="1"/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9" fontId="21" fillId="24" borderId="33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41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42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/>
    </xf>
    <xf numFmtId="0" fontId="21" fillId="24" borderId="17" xfId="0" applyNumberFormat="1" applyFont="1" applyFill="1" applyBorder="1" applyAlignment="1">
      <alignment horizontal="left" vertical="center" wrapText="1" indent="1" shrinkToFit="1"/>
    </xf>
    <xf numFmtId="49" fontId="21" fillId="24" borderId="20" xfId="0" applyNumberFormat="1" applyFont="1" applyFill="1" applyBorder="1" applyAlignment="1">
      <alignment horizontal="center" vertical="center" wrapText="1" shrinkToFit="1"/>
    </xf>
    <xf numFmtId="4" fontId="21" fillId="24" borderId="20" xfId="0" applyNumberFormat="1" applyFont="1" applyFill="1" applyBorder="1" applyAlignment="1">
      <alignment horizontal="right" wrapText="1" shrinkToFit="1"/>
    </xf>
    <xf numFmtId="49" fontId="22" fillId="0" borderId="0" xfId="0" applyNumberFormat="1" applyFont="1" applyAlignment="1">
      <alignment wrapText="1" shrinkToFit="1"/>
    </xf>
    <xf numFmtId="0" fontId="22" fillId="0" borderId="39" xfId="0" applyNumberFormat="1" applyFont="1" applyFill="1" applyBorder="1" applyAlignment="1">
      <alignment horizontal="left" vertical="center" wrapText="1" indent="1" shrinkToFit="1"/>
    </xf>
    <xf numFmtId="49" fontId="22" fillId="0" borderId="18" xfId="0" applyNumberFormat="1" applyFont="1" applyFill="1" applyBorder="1" applyAlignment="1">
      <alignment horizontal="center" vertical="center" wrapText="1" shrinkToFit="1"/>
    </xf>
    <xf numFmtId="0" fontId="22" fillId="0" borderId="32" xfId="0" applyNumberFormat="1" applyFont="1" applyFill="1" applyBorder="1" applyAlignment="1">
      <alignment horizontal="left" vertical="center" wrapText="1" indent="1" shrinkToFi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0" fontId="22" fillId="24" borderId="49" xfId="0" applyNumberFormat="1" applyFont="1" applyFill="1" applyBorder="1" applyAlignment="1">
      <alignment horizontal="left" vertical="center" wrapText="1" indent="1" shrinkToFit="1"/>
    </xf>
    <xf numFmtId="49" fontId="22" fillId="24" borderId="50" xfId="0" applyNumberFormat="1" applyFont="1" applyFill="1" applyBorder="1" applyAlignment="1">
      <alignment horizontal="center" vertical="center" wrapText="1" shrinkToFit="1"/>
    </xf>
    <xf numFmtId="4" fontId="21" fillId="24" borderId="46" xfId="0" applyNumberFormat="1" applyFont="1" applyFill="1" applyBorder="1" applyAlignment="1">
      <alignment horizontal="right" wrapText="1" shrinkToFit="1"/>
    </xf>
    <xf numFmtId="0" fontId="22" fillId="24" borderId="33" xfId="0" applyNumberFormat="1" applyFont="1" applyFill="1" applyBorder="1" applyAlignment="1">
      <alignment horizontal="left" vertical="center" wrapText="1" indent="1" shrinkToFit="1"/>
    </xf>
    <xf numFmtId="49" fontId="22" fillId="24" borderId="20" xfId="0" applyNumberFormat="1" applyFont="1" applyFill="1" applyBorder="1" applyAlignment="1">
      <alignment horizontal="center" vertical="center" wrapText="1" shrinkToFit="1"/>
    </xf>
    <xf numFmtId="49" fontId="21" fillId="24" borderId="47" xfId="0" applyNumberFormat="1" applyFont="1" applyFill="1" applyBorder="1" applyAlignment="1" applyProtection="1">
      <alignment horizontal="left" vertical="top" wrapText="1"/>
    </xf>
    <xf numFmtId="49" fontId="21" fillId="24" borderId="34" xfId="0" applyNumberFormat="1" applyFont="1" applyFill="1" applyBorder="1" applyAlignment="1">
      <alignment horizontal="center" vertical="center" wrapText="1" shrinkToFit="1"/>
    </xf>
    <xf numFmtId="4" fontId="21" fillId="24" borderId="34" xfId="0" applyNumberFormat="1" applyFont="1" applyFill="1" applyBorder="1" applyAlignment="1">
      <alignment horizontal="right" wrapText="1" shrinkToFit="1"/>
    </xf>
    <xf numFmtId="4" fontId="21" fillId="24" borderId="45" xfId="0" applyNumberFormat="1" applyFont="1" applyFill="1" applyBorder="1" applyAlignment="1">
      <alignment horizontal="right" wrapText="1" shrinkToFit="1"/>
    </xf>
    <xf numFmtId="0" fontId="22" fillId="24" borderId="14" xfId="0" applyNumberFormat="1" applyFont="1" applyFill="1" applyBorder="1" applyAlignment="1">
      <alignment horizontal="left" vertical="center" wrapText="1" indent="1" shrinkToFit="1"/>
    </xf>
    <xf numFmtId="49" fontId="22" fillId="24" borderId="29" xfId="0" applyNumberFormat="1" applyFont="1" applyFill="1" applyBorder="1" applyAlignment="1">
      <alignment horizontal="center" vertical="center" wrapText="1" shrinkToFit="1"/>
    </xf>
    <xf numFmtId="4" fontId="22" fillId="0" borderId="31" xfId="0" applyNumberFormat="1" applyFont="1" applyBorder="1" applyAlignment="1" applyProtection="1">
      <alignment horizontal="right" vertical="center" wrapText="1"/>
    </xf>
    <xf numFmtId="0" fontId="22" fillId="24" borderId="39" xfId="0" applyNumberFormat="1" applyFont="1" applyFill="1" applyBorder="1" applyAlignment="1">
      <alignment horizontal="left" vertical="center" wrapText="1" indent="1" shrinkToFit="1"/>
    </xf>
    <xf numFmtId="49" fontId="22" fillId="24" borderId="18" xfId="0" applyNumberFormat="1" applyFont="1" applyFill="1" applyBorder="1" applyAlignment="1">
      <alignment horizontal="center" vertical="center" wrapText="1" shrinkToFit="1"/>
    </xf>
    <xf numFmtId="0" fontId="21" fillId="24" borderId="43" xfId="0" applyNumberFormat="1" applyFont="1" applyFill="1" applyBorder="1" applyAlignment="1">
      <alignment horizontal="left" vertical="center" wrapText="1" indent="1" shrinkToFit="1"/>
    </xf>
    <xf numFmtId="49" fontId="21" fillId="24" borderId="44" xfId="0" applyNumberFormat="1" applyFont="1" applyFill="1" applyBorder="1" applyAlignment="1">
      <alignment horizontal="center" vertical="center" wrapText="1" shrinkToFit="1"/>
    </xf>
    <xf numFmtId="4" fontId="21" fillId="24" borderId="44" xfId="0" applyNumberFormat="1" applyFont="1" applyFill="1" applyBorder="1" applyAlignment="1">
      <alignment horizontal="right" wrapText="1" shrinkToFit="1"/>
    </xf>
    <xf numFmtId="4" fontId="21" fillId="24" borderId="51" xfId="0" applyNumberFormat="1" applyFont="1" applyFill="1" applyBorder="1" applyAlignment="1">
      <alignment horizontal="right" wrapText="1" shrinkToFit="1"/>
    </xf>
    <xf numFmtId="4" fontId="22" fillId="0" borderId="52" xfId="0" applyNumberFormat="1" applyFont="1" applyBorder="1" applyAlignment="1" applyProtection="1">
      <alignment horizontal="right" vertical="center" wrapText="1"/>
    </xf>
    <xf numFmtId="0" fontId="22" fillId="24" borderId="40" xfId="0" applyNumberFormat="1" applyFont="1" applyFill="1" applyBorder="1" applyAlignment="1">
      <alignment horizontal="left" vertical="center" wrapText="1" indent="1" shrinkToFit="1"/>
    </xf>
    <xf numFmtId="49" fontId="22" fillId="24" borderId="19" xfId="0" applyNumberFormat="1" applyFont="1" applyFill="1" applyBorder="1" applyAlignment="1">
      <alignment horizontal="center" vertical="center" wrapText="1" shrinkToFit="1"/>
    </xf>
    <xf numFmtId="0" fontId="21" fillId="24" borderId="26" xfId="0" applyNumberFormat="1" applyFont="1" applyFill="1" applyBorder="1" applyAlignment="1">
      <alignment horizontal="left" vertical="center" wrapText="1" indent="1" shrinkToFit="1"/>
    </xf>
    <xf numFmtId="0" fontId="22" fillId="24" borderId="17" xfId="0" applyNumberFormat="1" applyFont="1" applyFill="1" applyBorder="1" applyAlignment="1">
      <alignment horizontal="left" vertical="center" wrapText="1" indent="1" shrinkToFit="1"/>
    </xf>
    <xf numFmtId="49" fontId="21" fillId="0" borderId="48" xfId="0" applyNumberFormat="1" applyFont="1" applyBorder="1" applyAlignment="1" applyProtection="1">
      <alignment horizontal="left" vertical="center" wrapText="1"/>
    </xf>
    <xf numFmtId="49" fontId="21" fillId="0" borderId="33" xfId="0" applyNumberFormat="1" applyFont="1" applyBorder="1" applyAlignment="1" applyProtection="1">
      <alignment horizontal="left" vertical="center" wrapText="1"/>
    </xf>
    <xf numFmtId="49" fontId="22" fillId="24" borderId="26" xfId="0" applyNumberFormat="1" applyFont="1" applyFill="1" applyBorder="1" applyAlignment="1">
      <alignment vertical="center" wrapText="1"/>
    </xf>
    <xf numFmtId="49" fontId="22" fillId="24" borderId="27" xfId="0" applyNumberFormat="1" applyFont="1" applyFill="1" applyBorder="1" applyAlignment="1">
      <alignment horizontal="center" vertical="center"/>
    </xf>
    <xf numFmtId="4" fontId="22" fillId="24" borderId="28" xfId="0" applyNumberFormat="1" applyFont="1" applyFill="1" applyBorder="1" applyAlignment="1">
      <alignment horizontal="right"/>
    </xf>
    <xf numFmtId="49" fontId="22" fillId="0" borderId="0" xfId="0" applyNumberFormat="1" applyFont="1" applyBorder="1" applyAlignment="1">
      <alignment vertical="center"/>
    </xf>
    <xf numFmtId="49" fontId="21" fillId="24" borderId="21" xfId="0" applyNumberFormat="1" applyFont="1" applyFill="1" applyBorder="1" applyAlignment="1">
      <alignment vertical="center" wrapText="1"/>
    </xf>
    <xf numFmtId="49" fontId="22" fillId="24" borderId="22" xfId="0" applyNumberFormat="1" applyFont="1" applyFill="1" applyBorder="1" applyAlignment="1">
      <alignment horizontal="center" vertical="center"/>
    </xf>
    <xf numFmtId="4" fontId="22" fillId="24" borderId="23" xfId="0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 vertical="center"/>
    </xf>
    <xf numFmtId="4" fontId="21" fillId="0" borderId="53" xfId="0" applyNumberFormat="1" applyFont="1" applyFill="1" applyBorder="1" applyAlignment="1">
      <alignment horizontal="right"/>
    </xf>
    <xf numFmtId="4" fontId="21" fillId="24" borderId="54" xfId="0" applyNumberFormat="1" applyFont="1" applyFill="1" applyBorder="1" applyAlignment="1">
      <alignment horizontal="right" wrapText="1" shrinkToFit="1"/>
    </xf>
    <xf numFmtId="4" fontId="22" fillId="0" borderId="55" xfId="0" applyNumberFormat="1" applyFont="1" applyBorder="1" applyAlignment="1" applyProtection="1">
      <alignment horizontal="right" vertical="center" wrapText="1"/>
    </xf>
    <xf numFmtId="4" fontId="22" fillId="24" borderId="56" xfId="0" applyNumberFormat="1" applyFont="1" applyFill="1" applyBorder="1" applyAlignment="1">
      <alignment horizontal="right"/>
    </xf>
    <xf numFmtId="49" fontId="22" fillId="0" borderId="57" xfId="0" applyNumberFormat="1" applyFont="1" applyBorder="1" applyAlignment="1">
      <alignment vertical="center" wrapText="1"/>
    </xf>
    <xf numFmtId="49" fontId="22" fillId="0" borderId="58" xfId="0" applyNumberFormat="1" applyFont="1" applyBorder="1" applyAlignment="1">
      <alignment horizontal="center" vertical="center" wrapText="1"/>
    </xf>
    <xf numFmtId="4" fontId="22" fillId="0" borderId="59" xfId="0" applyNumberFormat="1" applyFont="1" applyFill="1" applyBorder="1" applyAlignment="1">
      <alignment horizontal="right" vertical="center" wrapText="1"/>
    </xf>
    <xf numFmtId="4" fontId="22" fillId="0" borderId="60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Border="1" applyAlignment="1">
      <alignment vertical="center" wrapText="1"/>
    </xf>
    <xf numFmtId="49" fontId="21" fillId="0" borderId="61" xfId="0" applyNumberFormat="1" applyFont="1" applyBorder="1" applyAlignment="1">
      <alignment horizontal="center" vertical="center" wrapText="1"/>
    </xf>
    <xf numFmtId="4" fontId="21" fillId="0" borderId="53" xfId="0" applyNumberFormat="1" applyFont="1" applyFill="1" applyBorder="1" applyAlignment="1">
      <alignment horizontal="right" vertical="center" wrapText="1"/>
    </xf>
    <xf numFmtId="4" fontId="21" fillId="0" borderId="15" xfId="0" applyNumberFormat="1" applyFont="1" applyFill="1" applyBorder="1" applyAlignment="1">
      <alignment horizontal="right" vertical="center" wrapText="1"/>
    </xf>
    <xf numFmtId="49" fontId="22" fillId="0" borderId="62" xfId="0" applyNumberFormat="1" applyFont="1" applyBorder="1" applyAlignment="1">
      <alignment vertical="center" wrapText="1"/>
    </xf>
    <xf numFmtId="49" fontId="22" fillId="0" borderId="63" xfId="0" applyNumberFormat="1" applyFont="1" applyBorder="1" applyAlignment="1">
      <alignment horizontal="center" vertical="center" wrapText="1"/>
    </xf>
    <xf numFmtId="4" fontId="22" fillId="0" borderId="64" xfId="0" applyNumberFormat="1" applyFont="1" applyFill="1" applyBorder="1" applyAlignment="1">
      <alignment horizontal="right" vertical="center" wrapText="1"/>
    </xf>
    <xf numFmtId="4" fontId="22" fillId="0" borderId="65" xfId="0" applyNumberFormat="1" applyFont="1" applyFill="1" applyBorder="1" applyAlignment="1">
      <alignment horizontal="right" vertical="center" wrapText="1"/>
    </xf>
    <xf numFmtId="4" fontId="22" fillId="0" borderId="66" xfId="0" applyNumberFormat="1" applyFont="1" applyBorder="1" applyAlignment="1" applyProtection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left" vertical="center" wrapText="1" indent="1" shrinkToFit="1"/>
    </xf>
    <xf numFmtId="49" fontId="19" fillId="0" borderId="31" xfId="0" applyNumberFormat="1" applyFont="1" applyBorder="1" applyAlignment="1" applyProtection="1">
      <alignment horizontal="left" vertical="center" wrapText="1"/>
    </xf>
    <xf numFmtId="0" fontId="19" fillId="0" borderId="67" xfId="0" applyNumberFormat="1" applyFont="1" applyFill="1" applyBorder="1" applyAlignment="1">
      <alignment horizontal="left" vertical="center" wrapText="1" indent="1" shrinkToFit="1"/>
    </xf>
    <xf numFmtId="49" fontId="19" fillId="0" borderId="68" xfId="0" applyNumberFormat="1" applyFont="1" applyFill="1" applyBorder="1" applyAlignment="1">
      <alignment horizontal="center" vertical="center" wrapText="1" shrinkToFit="1"/>
    </xf>
    <xf numFmtId="4" fontId="19" fillId="0" borderId="67" xfId="0" applyNumberFormat="1" applyFont="1" applyBorder="1" applyAlignment="1" applyProtection="1">
      <alignment horizontal="right" vertical="center" wrapText="1"/>
    </xf>
    <xf numFmtId="49" fontId="20" fillId="0" borderId="17" xfId="0" applyNumberFormat="1" applyFont="1" applyFill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4"/>
  <sheetViews>
    <sheetView showGridLines="0" tabSelected="1" view="pageBreakPreview" zoomScaleNormal="100" zoomScaleSheetLayoutView="100" workbookViewId="0">
      <selection activeCell="A7" sqref="A7:D7"/>
    </sheetView>
  </sheetViews>
  <sheetFormatPr defaultRowHeight="20.25" x14ac:dyDescent="0.3"/>
  <cols>
    <col min="1" max="1" width="49.7109375" style="1" customWidth="1"/>
    <col min="2" max="2" width="46.5703125" style="1" customWidth="1"/>
    <col min="3" max="4" width="27.140625" style="1" customWidth="1"/>
    <col min="5" max="127" width="9.140625" style="2"/>
    <col min="128" max="129" width="72.140625" style="2" hidden="1" customWidth="1"/>
    <col min="130" max="16384" width="9.140625" style="2"/>
  </cols>
  <sheetData>
    <row r="1" spans="1:129" ht="30" customHeight="1" x14ac:dyDescent="0.3">
      <c r="D1" s="2" t="s">
        <v>60</v>
      </c>
    </row>
    <row r="2" spans="1:129" s="1" customFormat="1" ht="69.75" customHeight="1" x14ac:dyDescent="0.3">
      <c r="A2" s="104" t="s">
        <v>78</v>
      </c>
      <c r="B2" s="104"/>
      <c r="C2" s="104"/>
      <c r="D2" s="104"/>
    </row>
    <row r="3" spans="1:129" s="1" customFormat="1" ht="32.25" customHeight="1" x14ac:dyDescent="0.3">
      <c r="A3" s="3" t="s">
        <v>61</v>
      </c>
      <c r="D3" s="2"/>
    </row>
    <row r="4" spans="1:129" s="1" customFormat="1" ht="21" thickBot="1" x14ac:dyDescent="0.35">
      <c r="A4" s="105" t="s">
        <v>6</v>
      </c>
      <c r="B4" s="105"/>
      <c r="C4" s="105"/>
      <c r="D4" s="4"/>
    </row>
    <row r="5" spans="1:129" ht="72.75" customHeight="1" thickBot="1" x14ac:dyDescent="0.35">
      <c r="A5" s="5" t="s">
        <v>0</v>
      </c>
      <c r="B5" s="6" t="s">
        <v>7</v>
      </c>
      <c r="C5" s="6" t="s">
        <v>62</v>
      </c>
      <c r="D5" s="7" t="s">
        <v>36</v>
      </c>
    </row>
    <row r="6" spans="1:129" ht="26.25" customHeight="1" thickBot="1" x14ac:dyDescent="0.35">
      <c r="A6" s="8">
        <v>1</v>
      </c>
      <c r="B6" s="9" t="s">
        <v>37</v>
      </c>
      <c r="C6" s="9" t="s">
        <v>11</v>
      </c>
      <c r="D6" s="10" t="s">
        <v>38</v>
      </c>
    </row>
    <row r="7" spans="1:129" ht="34.5" customHeight="1" thickBot="1" x14ac:dyDescent="0.35">
      <c r="A7" s="113" t="s">
        <v>1</v>
      </c>
      <c r="B7" s="114" t="s">
        <v>4</v>
      </c>
      <c r="C7" s="115">
        <f>SUM(C8:C17)</f>
        <v>6589074.0600000005</v>
      </c>
      <c r="D7" s="116">
        <f>SUM(D8:D17)</f>
        <v>536410.29</v>
      </c>
    </row>
    <row r="8" spans="1:129" ht="54" customHeight="1" x14ac:dyDescent="0.3">
      <c r="A8" s="110" t="s">
        <v>12</v>
      </c>
      <c r="B8" s="111" t="s">
        <v>13</v>
      </c>
      <c r="C8" s="112">
        <v>540000</v>
      </c>
      <c r="D8" s="112">
        <v>55618.69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</row>
    <row r="9" spans="1:129" ht="65.25" customHeight="1" x14ac:dyDescent="0.3">
      <c r="A9" s="108" t="s">
        <v>39</v>
      </c>
      <c r="B9" s="12" t="s">
        <v>40</v>
      </c>
      <c r="C9" s="13">
        <v>3000</v>
      </c>
      <c r="D9" s="13">
        <v>2582.37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</row>
    <row r="10" spans="1:129" ht="50.1" customHeight="1" x14ac:dyDescent="0.3">
      <c r="A10" s="108" t="s">
        <v>14</v>
      </c>
      <c r="B10" s="12" t="s">
        <v>15</v>
      </c>
      <c r="C10" s="13">
        <v>600000</v>
      </c>
      <c r="D10" s="13">
        <v>-481778.41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</row>
    <row r="11" spans="1:129" ht="50.1" customHeight="1" x14ac:dyDescent="0.3">
      <c r="A11" s="108" t="s">
        <v>41</v>
      </c>
      <c r="B11" s="12" t="s">
        <v>15</v>
      </c>
      <c r="C11" s="13">
        <v>3100000</v>
      </c>
      <c r="D11" s="13">
        <v>-450782.36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</row>
    <row r="12" spans="1:129" ht="50.1" customHeight="1" x14ac:dyDescent="0.3">
      <c r="A12" s="108" t="s">
        <v>16</v>
      </c>
      <c r="B12" s="12" t="s">
        <v>17</v>
      </c>
      <c r="C12" s="13">
        <v>1000</v>
      </c>
      <c r="D12" s="13">
        <v>200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</row>
    <row r="13" spans="1:129" ht="102" customHeight="1" x14ac:dyDescent="0.3">
      <c r="A13" s="108" t="s">
        <v>18</v>
      </c>
      <c r="B13" s="12" t="s">
        <v>19</v>
      </c>
      <c r="C13" s="13"/>
      <c r="D13" s="1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</row>
    <row r="14" spans="1:129" ht="110.25" customHeight="1" x14ac:dyDescent="0.3">
      <c r="A14" s="108" t="s">
        <v>20</v>
      </c>
      <c r="B14" s="12" t="s">
        <v>21</v>
      </c>
      <c r="C14" s="14"/>
      <c r="D14" s="1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</row>
    <row r="15" spans="1:129" ht="63" customHeight="1" x14ac:dyDescent="0.3">
      <c r="A15" s="109" t="s">
        <v>58</v>
      </c>
      <c r="B15" s="12" t="s">
        <v>59</v>
      </c>
      <c r="C15" s="15"/>
      <c r="D15" s="1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</row>
    <row r="16" spans="1:129" ht="70.5" customHeight="1" x14ac:dyDescent="0.3">
      <c r="A16" s="108" t="s">
        <v>52</v>
      </c>
      <c r="B16" s="12" t="s">
        <v>51</v>
      </c>
      <c r="C16" s="13">
        <v>0</v>
      </c>
      <c r="D16" s="13">
        <v>1301350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</row>
    <row r="17" spans="1:129" ht="101.25" x14ac:dyDescent="0.3">
      <c r="A17" s="108" t="s">
        <v>22</v>
      </c>
      <c r="B17" s="12" t="s">
        <v>46</v>
      </c>
      <c r="C17" s="13">
        <v>2345074.06</v>
      </c>
      <c r="D17" s="13">
        <v>109220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</row>
    <row r="18" spans="1:129" s="1" customFormat="1" x14ac:dyDescent="0.3"/>
    <row r="19" spans="1:129" s="1" customFormat="1" x14ac:dyDescent="0.3"/>
    <row r="20" spans="1:129" s="1" customFormat="1" x14ac:dyDescent="0.3"/>
    <row r="21" spans="1:129" s="1" customFormat="1" x14ac:dyDescent="0.3"/>
    <row r="22" spans="1:129" s="1" customFormat="1" x14ac:dyDescent="0.3"/>
    <row r="23" spans="1:129" s="1" customFormat="1" x14ac:dyDescent="0.3"/>
    <row r="24" spans="1:129" s="1" customFormat="1" x14ac:dyDescent="0.3"/>
    <row r="25" spans="1:129" s="1" customFormat="1" x14ac:dyDescent="0.3"/>
    <row r="26" spans="1:129" s="1" customFormat="1" x14ac:dyDescent="0.3"/>
    <row r="27" spans="1:129" s="1" customFormat="1" x14ac:dyDescent="0.3"/>
    <row r="28" spans="1:129" s="1" customFormat="1" x14ac:dyDescent="0.3"/>
    <row r="29" spans="1:129" s="1" customFormat="1" x14ac:dyDescent="0.3"/>
    <row r="30" spans="1:129" s="1" customFormat="1" x14ac:dyDescent="0.3"/>
    <row r="31" spans="1:129" s="1" customFormat="1" x14ac:dyDescent="0.3"/>
    <row r="32" spans="1:129" s="1" customFormat="1" x14ac:dyDescent="0.3"/>
    <row r="33" s="1" customFormat="1" x14ac:dyDescent="0.3"/>
    <row r="34" s="1" customFormat="1" x14ac:dyDescent="0.3"/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7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7"/>
  <sheetViews>
    <sheetView showGridLines="0" view="pageBreakPreview" zoomScale="80" zoomScaleNormal="100" zoomScaleSheetLayoutView="80" workbookViewId="0">
      <selection activeCell="C6" sqref="C6"/>
    </sheetView>
  </sheetViews>
  <sheetFormatPr defaultColWidth="23.7109375" defaultRowHeight="23.25" x14ac:dyDescent="0.35"/>
  <cols>
    <col min="1" max="1" width="86.140625" style="86" customWidth="1"/>
    <col min="2" max="2" width="48.7109375" style="86" customWidth="1"/>
    <col min="3" max="4" width="23.7109375" style="86"/>
    <col min="5" max="16384" width="23.7109375" style="22"/>
  </cols>
  <sheetData>
    <row r="1" spans="1:83" s="16" customFormat="1" ht="24" thickBot="1" x14ac:dyDescent="0.4">
      <c r="A1" s="106" t="s">
        <v>5</v>
      </c>
      <c r="B1" s="106"/>
      <c r="C1" s="106"/>
      <c r="D1" s="106"/>
    </row>
    <row r="2" spans="1:83" ht="74.25" customHeight="1" thickBot="1" x14ac:dyDescent="0.4">
      <c r="A2" s="37" t="s">
        <v>0</v>
      </c>
      <c r="B2" s="38" t="s">
        <v>7</v>
      </c>
      <c r="C2" s="38" t="s">
        <v>62</v>
      </c>
      <c r="D2" s="39" t="s">
        <v>36</v>
      </c>
    </row>
    <row r="3" spans="1:83" ht="29.25" customHeight="1" thickBot="1" x14ac:dyDescent="0.4">
      <c r="A3" s="40">
        <v>1</v>
      </c>
      <c r="B3" s="41" t="s">
        <v>37</v>
      </c>
      <c r="C3" s="41" t="s">
        <v>11</v>
      </c>
      <c r="D3" s="42" t="s">
        <v>38</v>
      </c>
    </row>
    <row r="4" spans="1:83" ht="33.75" customHeight="1" thickBot="1" x14ac:dyDescent="0.4">
      <c r="A4" s="43" t="s">
        <v>2</v>
      </c>
      <c r="B4" s="44" t="s">
        <v>4</v>
      </c>
      <c r="C4" s="45">
        <f>C5+C9+C11+C13+C16+C19+C21</f>
        <v>6911372.2200000007</v>
      </c>
      <c r="D4" s="87">
        <f>D5+D9+D11+D13+D16+D19+D21</f>
        <v>777768.76</v>
      </c>
    </row>
    <row r="5" spans="1:83" ht="46.5" customHeight="1" thickBot="1" x14ac:dyDescent="0.4">
      <c r="A5" s="46" t="s">
        <v>8</v>
      </c>
      <c r="B5" s="47" t="s">
        <v>9</v>
      </c>
      <c r="C5" s="48">
        <f>SUM(C6:C8)</f>
        <v>1370505.6</v>
      </c>
      <c r="D5" s="88">
        <f>SUM(D6:D8)</f>
        <v>438194.17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</row>
    <row r="6" spans="1:83" ht="75.75" customHeight="1" x14ac:dyDescent="0.35">
      <c r="A6" s="50" t="s">
        <v>10</v>
      </c>
      <c r="B6" s="51" t="s">
        <v>23</v>
      </c>
      <c r="C6" s="65">
        <v>473800</v>
      </c>
      <c r="D6" s="65">
        <v>196379.56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</row>
    <row r="7" spans="1:83" ht="92.25" customHeight="1" x14ac:dyDescent="0.35">
      <c r="A7" s="52" t="s">
        <v>24</v>
      </c>
      <c r="B7" s="53" t="s">
        <v>25</v>
      </c>
      <c r="C7" s="65">
        <v>819405.6</v>
      </c>
      <c r="D7" s="65">
        <v>195012.61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</row>
    <row r="8" spans="1:83" ht="50.1" customHeight="1" thickBot="1" x14ac:dyDescent="0.4">
      <c r="A8" s="54" t="s">
        <v>26</v>
      </c>
      <c r="B8" s="55" t="s">
        <v>27</v>
      </c>
      <c r="C8" s="65">
        <v>77300</v>
      </c>
      <c r="D8" s="65">
        <v>46802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</row>
    <row r="9" spans="1:83" ht="50.1" customHeight="1" thickBot="1" x14ac:dyDescent="0.4">
      <c r="A9" s="46" t="s">
        <v>28</v>
      </c>
      <c r="B9" s="47" t="s">
        <v>29</v>
      </c>
      <c r="C9" s="48">
        <f>SUM(C10)</f>
        <v>126400</v>
      </c>
      <c r="D9" s="56">
        <f>SUM(D10)</f>
        <v>19907.189999999999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</row>
    <row r="10" spans="1:83" ht="50.1" customHeight="1" thickBot="1" x14ac:dyDescent="0.4">
      <c r="A10" s="57" t="s">
        <v>30</v>
      </c>
      <c r="B10" s="58" t="s">
        <v>31</v>
      </c>
      <c r="C10" s="65">
        <v>126400</v>
      </c>
      <c r="D10" s="65">
        <v>19907.189999999999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</row>
    <row r="11" spans="1:83" ht="66.75" customHeight="1" thickBot="1" x14ac:dyDescent="0.4">
      <c r="A11" s="59" t="s">
        <v>76</v>
      </c>
      <c r="B11" s="60" t="s">
        <v>75</v>
      </c>
      <c r="C11" s="61">
        <f>SUM(C12)</f>
        <v>42474.06</v>
      </c>
      <c r="D11" s="62">
        <f>SUM(D12)</f>
        <v>7079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</row>
    <row r="12" spans="1:83" ht="50.1" customHeight="1" thickBot="1" x14ac:dyDescent="0.4">
      <c r="A12" s="63" t="s">
        <v>45</v>
      </c>
      <c r="B12" s="64" t="s">
        <v>44</v>
      </c>
      <c r="C12" s="65">
        <v>42474.06</v>
      </c>
      <c r="D12" s="65">
        <v>7079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</row>
    <row r="13" spans="1:83" ht="50.1" customHeight="1" thickBot="1" x14ac:dyDescent="0.4">
      <c r="A13" s="46" t="s">
        <v>47</v>
      </c>
      <c r="B13" s="47" t="s">
        <v>49</v>
      </c>
      <c r="C13" s="48">
        <f>SUM(C14:C15)</f>
        <v>166300</v>
      </c>
      <c r="D13" s="56">
        <f>SUM(D14:D15)</f>
        <v>42229.2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</row>
    <row r="14" spans="1:83" ht="50.1" customHeight="1" x14ac:dyDescent="0.35">
      <c r="A14" s="66" t="s">
        <v>48</v>
      </c>
      <c r="B14" s="67" t="s">
        <v>50</v>
      </c>
      <c r="C14" s="65">
        <v>154300</v>
      </c>
      <c r="D14" s="65">
        <v>42229.2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</row>
    <row r="15" spans="1:83" ht="50.1" customHeight="1" thickBot="1" x14ac:dyDescent="0.4">
      <c r="A15" s="54" t="s">
        <v>54</v>
      </c>
      <c r="B15" s="55" t="s">
        <v>53</v>
      </c>
      <c r="C15" s="65">
        <v>12000</v>
      </c>
      <c r="D15" s="65"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</row>
    <row r="16" spans="1:83" ht="50.1" customHeight="1" thickBot="1" x14ac:dyDescent="0.4">
      <c r="A16" s="68" t="s">
        <v>32</v>
      </c>
      <c r="B16" s="69" t="s">
        <v>33</v>
      </c>
      <c r="C16" s="70">
        <f>SUM(C17:C18)</f>
        <v>2873692.56</v>
      </c>
      <c r="D16" s="71">
        <f>SUM(D17:D18)</f>
        <v>234059.2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</row>
    <row r="17" spans="1:83" ht="50.1" customHeight="1" x14ac:dyDescent="0.35">
      <c r="A17" s="66" t="s">
        <v>42</v>
      </c>
      <c r="B17" s="67" t="s">
        <v>43</v>
      </c>
      <c r="C17" s="72">
        <v>0</v>
      </c>
      <c r="D17" s="89">
        <v>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</row>
    <row r="18" spans="1:83" ht="50.1" customHeight="1" thickBot="1" x14ac:dyDescent="0.4">
      <c r="A18" s="73" t="s">
        <v>34</v>
      </c>
      <c r="B18" s="74" t="s">
        <v>35</v>
      </c>
      <c r="C18" s="65">
        <v>2873692.56</v>
      </c>
      <c r="D18" s="65">
        <v>234059.2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</row>
    <row r="19" spans="1:83" ht="50.1" customHeight="1" thickBot="1" x14ac:dyDescent="0.4">
      <c r="A19" s="75" t="s">
        <v>56</v>
      </c>
      <c r="B19" s="60" t="s">
        <v>57</v>
      </c>
      <c r="C19" s="61">
        <f>SUM(C20)</f>
        <v>0</v>
      </c>
      <c r="D19" s="62">
        <f>SUM(D20)</f>
        <v>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</row>
    <row r="20" spans="1:83" ht="42" customHeight="1" thickBot="1" x14ac:dyDescent="0.4">
      <c r="A20" s="76" t="s">
        <v>55</v>
      </c>
      <c r="B20" s="58" t="s">
        <v>57</v>
      </c>
      <c r="C20" s="103"/>
      <c r="D20" s="103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</row>
    <row r="21" spans="1:83" ht="42" customHeight="1" thickBot="1" x14ac:dyDescent="0.4">
      <c r="A21" s="77" t="s">
        <v>74</v>
      </c>
      <c r="B21" s="47" t="s">
        <v>73</v>
      </c>
      <c r="C21" s="48">
        <f>SUM(C22)</f>
        <v>2332000</v>
      </c>
      <c r="D21" s="56">
        <f>SUM(D22)</f>
        <v>36300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</row>
    <row r="22" spans="1:83" ht="57" customHeight="1" thickBot="1" x14ac:dyDescent="0.4">
      <c r="A22" s="78" t="s">
        <v>72</v>
      </c>
      <c r="B22" s="58" t="s">
        <v>73</v>
      </c>
      <c r="C22" s="65">
        <v>2332000</v>
      </c>
      <c r="D22" s="65">
        <v>36300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</row>
    <row r="23" spans="1:83" s="82" customFormat="1" ht="33" customHeight="1" thickBot="1" x14ac:dyDescent="0.4">
      <c r="A23" s="79"/>
      <c r="B23" s="80"/>
      <c r="C23" s="90"/>
      <c r="D23" s="81"/>
    </row>
    <row r="24" spans="1:83" ht="50.1" customHeight="1" thickBot="1" x14ac:dyDescent="0.4">
      <c r="A24" s="83" t="s">
        <v>3</v>
      </c>
      <c r="B24" s="84" t="s">
        <v>4</v>
      </c>
      <c r="C24" s="85"/>
      <c r="D24" s="81"/>
    </row>
    <row r="25" spans="1:83" s="16" customFormat="1" x14ac:dyDescent="0.35">
      <c r="A25" s="86"/>
      <c r="B25" s="86"/>
      <c r="C25" s="86"/>
      <c r="D25" s="86"/>
    </row>
    <row r="26" spans="1:83" s="16" customFormat="1" x14ac:dyDescent="0.35">
      <c r="A26" s="86"/>
      <c r="B26" s="86"/>
      <c r="C26" s="86"/>
      <c r="D26" s="86"/>
    </row>
    <row r="27" spans="1:83" s="16" customFormat="1" x14ac:dyDescent="0.35">
      <c r="A27" s="86"/>
      <c r="B27" s="86"/>
      <c r="C27" s="86"/>
      <c r="D27" s="86"/>
    </row>
    <row r="28" spans="1:83" s="16" customFormat="1" x14ac:dyDescent="0.35">
      <c r="A28" s="86"/>
      <c r="B28" s="86"/>
      <c r="C28" s="86"/>
      <c r="D28" s="86"/>
    </row>
    <row r="29" spans="1:83" s="16" customFormat="1" x14ac:dyDescent="0.35">
      <c r="A29" s="86"/>
      <c r="B29" s="86"/>
      <c r="C29" s="86"/>
      <c r="D29" s="86"/>
    </row>
    <row r="30" spans="1:83" s="16" customFormat="1" x14ac:dyDescent="0.35">
      <c r="A30" s="86"/>
      <c r="B30" s="86"/>
      <c r="C30" s="86"/>
      <c r="D30" s="86"/>
    </row>
    <row r="31" spans="1:83" s="16" customFormat="1" x14ac:dyDescent="0.35">
      <c r="A31" s="86"/>
      <c r="B31" s="86"/>
      <c r="C31" s="86"/>
      <c r="D31" s="86"/>
    </row>
    <row r="32" spans="1:83" s="16" customFormat="1" x14ac:dyDescent="0.35">
      <c r="A32" s="86"/>
      <c r="B32" s="86"/>
      <c r="C32" s="86"/>
      <c r="D32" s="86"/>
    </row>
    <row r="33" spans="1:4" s="16" customFormat="1" x14ac:dyDescent="0.35">
      <c r="A33" s="86"/>
      <c r="B33" s="86"/>
      <c r="C33" s="86"/>
      <c r="D33" s="86"/>
    </row>
    <row r="34" spans="1:4" s="16" customFormat="1" x14ac:dyDescent="0.35">
      <c r="A34" s="86"/>
      <c r="B34" s="86"/>
      <c r="C34" s="86"/>
      <c r="D34" s="86"/>
    </row>
    <row r="35" spans="1:4" s="16" customFormat="1" x14ac:dyDescent="0.35">
      <c r="A35" s="86"/>
      <c r="B35" s="86"/>
      <c r="C35" s="86"/>
      <c r="D35" s="86"/>
    </row>
    <row r="36" spans="1:4" s="16" customFormat="1" x14ac:dyDescent="0.35">
      <c r="A36" s="86"/>
      <c r="B36" s="86"/>
      <c r="C36" s="86"/>
      <c r="D36" s="86"/>
    </row>
    <row r="37" spans="1:4" s="16" customFormat="1" x14ac:dyDescent="0.35">
      <c r="A37" s="86"/>
      <c r="B37" s="86"/>
      <c r="C37" s="86"/>
      <c r="D37" s="86"/>
    </row>
    <row r="38" spans="1:4" s="16" customFormat="1" x14ac:dyDescent="0.35">
      <c r="A38" s="86"/>
      <c r="B38" s="86"/>
      <c r="C38" s="86"/>
      <c r="D38" s="86"/>
    </row>
    <row r="39" spans="1:4" s="16" customFormat="1" x14ac:dyDescent="0.35">
      <c r="A39" s="86"/>
      <c r="B39" s="86"/>
      <c r="C39" s="86"/>
      <c r="D39" s="86"/>
    </row>
    <row r="40" spans="1:4" s="16" customFormat="1" x14ac:dyDescent="0.35">
      <c r="A40" s="86"/>
      <c r="B40" s="86"/>
      <c r="C40" s="86"/>
      <c r="D40" s="86"/>
    </row>
    <row r="41" spans="1:4" s="16" customFormat="1" x14ac:dyDescent="0.35">
      <c r="A41" s="86"/>
      <c r="B41" s="86"/>
      <c r="C41" s="86"/>
      <c r="D41" s="86"/>
    </row>
    <row r="42" spans="1:4" s="16" customFormat="1" x14ac:dyDescent="0.35">
      <c r="A42" s="86"/>
      <c r="B42" s="86"/>
      <c r="C42" s="86"/>
      <c r="D42" s="86"/>
    </row>
    <row r="43" spans="1:4" s="16" customFormat="1" x14ac:dyDescent="0.35">
      <c r="A43" s="86"/>
      <c r="B43" s="86"/>
      <c r="C43" s="86"/>
      <c r="D43" s="86"/>
    </row>
    <row r="44" spans="1:4" s="16" customFormat="1" x14ac:dyDescent="0.35">
      <c r="A44" s="86"/>
      <c r="B44" s="86"/>
      <c r="C44" s="86"/>
      <c r="D44" s="86"/>
    </row>
    <row r="45" spans="1:4" s="16" customFormat="1" x14ac:dyDescent="0.35">
      <c r="A45" s="86"/>
      <c r="B45" s="86"/>
      <c r="C45" s="86"/>
      <c r="D45" s="86"/>
    </row>
    <row r="46" spans="1:4" s="16" customFormat="1" x14ac:dyDescent="0.35">
      <c r="A46" s="86"/>
      <c r="B46" s="86"/>
      <c r="C46" s="86"/>
      <c r="D46" s="86"/>
    </row>
    <row r="47" spans="1:4" s="16" customFormat="1" x14ac:dyDescent="0.35">
      <c r="A47" s="86"/>
      <c r="B47" s="86"/>
      <c r="C47" s="86"/>
      <c r="D47" s="86"/>
    </row>
    <row r="48" spans="1:4" s="16" customFormat="1" x14ac:dyDescent="0.35">
      <c r="A48" s="86"/>
      <c r="B48" s="86"/>
      <c r="C48" s="86"/>
      <c r="D48" s="86"/>
    </row>
    <row r="49" spans="1:4" s="16" customFormat="1" x14ac:dyDescent="0.35">
      <c r="A49" s="86"/>
      <c r="B49" s="86"/>
      <c r="C49" s="86"/>
      <c r="D49" s="86"/>
    </row>
    <row r="50" spans="1:4" s="16" customFormat="1" x14ac:dyDescent="0.35">
      <c r="A50" s="86"/>
      <c r="B50" s="86"/>
      <c r="C50" s="86"/>
      <c r="D50" s="86"/>
    </row>
    <row r="51" spans="1:4" s="16" customFormat="1" x14ac:dyDescent="0.35">
      <c r="A51" s="86"/>
      <c r="B51" s="86"/>
      <c r="C51" s="86"/>
      <c r="D51" s="86"/>
    </row>
    <row r="52" spans="1:4" s="16" customFormat="1" x14ac:dyDescent="0.35">
      <c r="A52" s="86"/>
      <c r="B52" s="86"/>
      <c r="C52" s="86"/>
      <c r="D52" s="86"/>
    </row>
    <row r="53" spans="1:4" s="16" customFormat="1" x14ac:dyDescent="0.35">
      <c r="A53" s="86"/>
      <c r="B53" s="86"/>
      <c r="C53" s="86"/>
      <c r="D53" s="86"/>
    </row>
    <row r="54" spans="1:4" s="16" customFormat="1" x14ac:dyDescent="0.35">
      <c r="A54" s="86"/>
      <c r="B54" s="86"/>
      <c r="C54" s="86"/>
      <c r="D54" s="86"/>
    </row>
    <row r="55" spans="1:4" s="16" customFormat="1" x14ac:dyDescent="0.35">
      <c r="A55" s="86"/>
      <c r="B55" s="86"/>
      <c r="C55" s="86"/>
      <c r="D55" s="86"/>
    </row>
    <row r="56" spans="1:4" s="16" customFormat="1" x14ac:dyDescent="0.35">
      <c r="A56" s="86"/>
      <c r="B56" s="86"/>
      <c r="C56" s="86"/>
      <c r="D56" s="86"/>
    </row>
    <row r="57" spans="1:4" s="16" customFormat="1" x14ac:dyDescent="0.35">
      <c r="A57" s="86"/>
      <c r="B57" s="86"/>
      <c r="C57" s="86"/>
      <c r="D57" s="86"/>
    </row>
    <row r="58" spans="1:4" s="16" customFormat="1" x14ac:dyDescent="0.35">
      <c r="A58" s="86"/>
      <c r="B58" s="86"/>
      <c r="C58" s="86"/>
      <c r="D58" s="86"/>
    </row>
    <row r="59" spans="1:4" s="16" customFormat="1" x14ac:dyDescent="0.35">
      <c r="A59" s="86"/>
      <c r="B59" s="86"/>
      <c r="C59" s="86"/>
      <c r="D59" s="86"/>
    </row>
    <row r="60" spans="1:4" s="16" customFormat="1" x14ac:dyDescent="0.35">
      <c r="A60" s="86"/>
      <c r="B60" s="86"/>
      <c r="C60" s="86"/>
      <c r="D60" s="86"/>
    </row>
    <row r="61" spans="1:4" s="16" customFormat="1" x14ac:dyDescent="0.35">
      <c r="A61" s="86"/>
      <c r="B61" s="86"/>
      <c r="C61" s="86"/>
      <c r="D61" s="86"/>
    </row>
    <row r="62" spans="1:4" s="16" customFormat="1" x14ac:dyDescent="0.35">
      <c r="A62" s="86"/>
      <c r="B62" s="86"/>
      <c r="C62" s="86"/>
      <c r="D62" s="86"/>
    </row>
    <row r="63" spans="1:4" s="16" customFormat="1" x14ac:dyDescent="0.35">
      <c r="A63" s="86"/>
      <c r="B63" s="86"/>
      <c r="C63" s="86"/>
      <c r="D63" s="86"/>
    </row>
    <row r="64" spans="1:4" s="16" customFormat="1" x14ac:dyDescent="0.35">
      <c r="A64" s="86"/>
      <c r="B64" s="86"/>
      <c r="C64" s="86"/>
      <c r="D64" s="86"/>
    </row>
    <row r="65" spans="1:4" s="16" customFormat="1" x14ac:dyDescent="0.35">
      <c r="A65" s="86"/>
      <c r="B65" s="86"/>
      <c r="C65" s="86"/>
      <c r="D65" s="86"/>
    </row>
    <row r="66" spans="1:4" s="16" customFormat="1" x14ac:dyDescent="0.35">
      <c r="A66" s="86"/>
      <c r="B66" s="86"/>
      <c r="C66" s="86"/>
      <c r="D66" s="86"/>
    </row>
    <row r="67" spans="1:4" s="16" customFormat="1" x14ac:dyDescent="0.35">
      <c r="A67" s="86"/>
      <c r="B67" s="86"/>
      <c r="C67" s="86"/>
      <c r="D67" s="86"/>
    </row>
    <row r="68" spans="1:4" s="16" customFormat="1" x14ac:dyDescent="0.35">
      <c r="A68" s="86"/>
      <c r="B68" s="86"/>
      <c r="C68" s="86"/>
      <c r="D68" s="86"/>
    </row>
    <row r="69" spans="1:4" s="16" customFormat="1" x14ac:dyDescent="0.35">
      <c r="A69" s="86"/>
      <c r="B69" s="86"/>
      <c r="C69" s="86"/>
      <c r="D69" s="86"/>
    </row>
    <row r="70" spans="1:4" s="16" customFormat="1" x14ac:dyDescent="0.35">
      <c r="A70" s="86"/>
      <c r="B70" s="86"/>
      <c r="C70" s="86"/>
      <c r="D70" s="86"/>
    </row>
    <row r="71" spans="1:4" s="16" customFormat="1" x14ac:dyDescent="0.35">
      <c r="A71" s="86"/>
      <c r="B71" s="86"/>
      <c r="C71" s="86"/>
      <c r="D71" s="86"/>
    </row>
    <row r="72" spans="1:4" s="16" customFormat="1" x14ac:dyDescent="0.35">
      <c r="A72" s="86"/>
      <c r="B72" s="86"/>
      <c r="C72" s="86"/>
      <c r="D72" s="86"/>
    </row>
    <row r="73" spans="1:4" s="16" customFormat="1" x14ac:dyDescent="0.35">
      <c r="A73" s="86"/>
      <c r="B73" s="86"/>
      <c r="C73" s="86"/>
      <c r="D73" s="86"/>
    </row>
    <row r="74" spans="1:4" s="16" customFormat="1" x14ac:dyDescent="0.35">
      <c r="A74" s="86"/>
      <c r="B74" s="86"/>
      <c r="C74" s="86"/>
      <c r="D74" s="86"/>
    </row>
    <row r="75" spans="1:4" s="16" customFormat="1" x14ac:dyDescent="0.35">
      <c r="A75" s="86"/>
      <c r="B75" s="86"/>
      <c r="C75" s="86"/>
      <c r="D75" s="86"/>
    </row>
    <row r="76" spans="1:4" s="16" customFormat="1" x14ac:dyDescent="0.35">
      <c r="A76" s="86"/>
      <c r="B76" s="86"/>
      <c r="C76" s="86"/>
      <c r="D76" s="86"/>
    </row>
    <row r="77" spans="1:4" s="16" customFormat="1" x14ac:dyDescent="0.35">
      <c r="A77" s="86"/>
      <c r="B77" s="86"/>
      <c r="C77" s="86"/>
      <c r="D77" s="86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6" orientation="portrait" verticalDpi="1200" r:id="rId1"/>
  <headerFooter alignWithMargins="0">
    <oddHeader>&amp;R&amp;"Tahoma,обычный"&amp;8Форма 0503317 с.&amp;P</oddHeader>
  </headerFooter>
  <colBreaks count="1" manualBreakCount="1">
    <brk id="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2"/>
  <sheetViews>
    <sheetView view="pageBreakPreview" zoomScale="80" zoomScaleNormal="100" zoomScaleSheetLayoutView="80" workbookViewId="0">
      <selection activeCell="G17" sqref="F17:G17"/>
    </sheetView>
  </sheetViews>
  <sheetFormatPr defaultRowHeight="23.25" x14ac:dyDescent="0.35"/>
  <cols>
    <col min="1" max="1" width="54.7109375" style="35" customWidth="1"/>
    <col min="2" max="2" width="42.5703125" style="35" customWidth="1"/>
    <col min="3" max="3" width="25.42578125" style="35" customWidth="1"/>
    <col min="4" max="4" width="23.7109375" style="35" customWidth="1"/>
    <col min="5" max="6" width="9.140625" style="22"/>
    <col min="7" max="7" width="26.140625" style="22" customWidth="1"/>
    <col min="8" max="8" width="22.85546875" style="22" customWidth="1"/>
    <col min="9" max="254" width="9.140625" style="22"/>
    <col min="255" max="255" width="43.140625" style="22" customWidth="1"/>
    <col min="256" max="256" width="29.85546875" style="22" customWidth="1"/>
    <col min="257" max="257" width="19" style="22" customWidth="1"/>
    <col min="258" max="258" width="17.5703125" style="22" customWidth="1"/>
    <col min="259" max="510" width="9.140625" style="22"/>
    <col min="511" max="511" width="43.140625" style="22" customWidth="1"/>
    <col min="512" max="512" width="29.85546875" style="22" customWidth="1"/>
    <col min="513" max="513" width="19" style="22" customWidth="1"/>
    <col min="514" max="514" width="17.5703125" style="22" customWidth="1"/>
    <col min="515" max="766" width="9.140625" style="22"/>
    <col min="767" max="767" width="43.140625" style="22" customWidth="1"/>
    <col min="768" max="768" width="29.85546875" style="22" customWidth="1"/>
    <col min="769" max="769" width="19" style="22" customWidth="1"/>
    <col min="770" max="770" width="17.5703125" style="22" customWidth="1"/>
    <col min="771" max="1022" width="9.140625" style="22"/>
    <col min="1023" max="1023" width="43.140625" style="22" customWidth="1"/>
    <col min="1024" max="1024" width="29.85546875" style="22" customWidth="1"/>
    <col min="1025" max="1025" width="19" style="22" customWidth="1"/>
    <col min="1026" max="1026" width="17.5703125" style="22" customWidth="1"/>
    <col min="1027" max="1278" width="9.140625" style="22"/>
    <col min="1279" max="1279" width="43.140625" style="22" customWidth="1"/>
    <col min="1280" max="1280" width="29.85546875" style="22" customWidth="1"/>
    <col min="1281" max="1281" width="19" style="22" customWidth="1"/>
    <col min="1282" max="1282" width="17.5703125" style="22" customWidth="1"/>
    <col min="1283" max="1534" width="9.140625" style="22"/>
    <col min="1535" max="1535" width="43.140625" style="22" customWidth="1"/>
    <col min="1536" max="1536" width="29.85546875" style="22" customWidth="1"/>
    <col min="1537" max="1537" width="19" style="22" customWidth="1"/>
    <col min="1538" max="1538" width="17.5703125" style="22" customWidth="1"/>
    <col min="1539" max="1790" width="9.140625" style="22"/>
    <col min="1791" max="1791" width="43.140625" style="22" customWidth="1"/>
    <col min="1792" max="1792" width="29.85546875" style="22" customWidth="1"/>
    <col min="1793" max="1793" width="19" style="22" customWidth="1"/>
    <col min="1794" max="1794" width="17.5703125" style="22" customWidth="1"/>
    <col min="1795" max="2046" width="9.140625" style="22"/>
    <col min="2047" max="2047" width="43.140625" style="22" customWidth="1"/>
    <col min="2048" max="2048" width="29.85546875" style="22" customWidth="1"/>
    <col min="2049" max="2049" width="19" style="22" customWidth="1"/>
    <col min="2050" max="2050" width="17.5703125" style="22" customWidth="1"/>
    <col min="2051" max="2302" width="9.140625" style="22"/>
    <col min="2303" max="2303" width="43.140625" style="22" customWidth="1"/>
    <col min="2304" max="2304" width="29.85546875" style="22" customWidth="1"/>
    <col min="2305" max="2305" width="19" style="22" customWidth="1"/>
    <col min="2306" max="2306" width="17.5703125" style="22" customWidth="1"/>
    <col min="2307" max="2558" width="9.140625" style="22"/>
    <col min="2559" max="2559" width="43.140625" style="22" customWidth="1"/>
    <col min="2560" max="2560" width="29.85546875" style="22" customWidth="1"/>
    <col min="2561" max="2561" width="19" style="22" customWidth="1"/>
    <col min="2562" max="2562" width="17.5703125" style="22" customWidth="1"/>
    <col min="2563" max="2814" width="9.140625" style="22"/>
    <col min="2815" max="2815" width="43.140625" style="22" customWidth="1"/>
    <col min="2816" max="2816" width="29.85546875" style="22" customWidth="1"/>
    <col min="2817" max="2817" width="19" style="22" customWidth="1"/>
    <col min="2818" max="2818" width="17.5703125" style="22" customWidth="1"/>
    <col min="2819" max="3070" width="9.140625" style="22"/>
    <col min="3071" max="3071" width="43.140625" style="22" customWidth="1"/>
    <col min="3072" max="3072" width="29.85546875" style="22" customWidth="1"/>
    <col min="3073" max="3073" width="19" style="22" customWidth="1"/>
    <col min="3074" max="3074" width="17.5703125" style="22" customWidth="1"/>
    <col min="3075" max="3326" width="9.140625" style="22"/>
    <col min="3327" max="3327" width="43.140625" style="22" customWidth="1"/>
    <col min="3328" max="3328" width="29.85546875" style="22" customWidth="1"/>
    <col min="3329" max="3329" width="19" style="22" customWidth="1"/>
    <col min="3330" max="3330" width="17.5703125" style="22" customWidth="1"/>
    <col min="3331" max="3582" width="9.140625" style="22"/>
    <col min="3583" max="3583" width="43.140625" style="22" customWidth="1"/>
    <col min="3584" max="3584" width="29.85546875" style="22" customWidth="1"/>
    <col min="3585" max="3585" width="19" style="22" customWidth="1"/>
    <col min="3586" max="3586" width="17.5703125" style="22" customWidth="1"/>
    <col min="3587" max="3838" width="9.140625" style="22"/>
    <col min="3839" max="3839" width="43.140625" style="22" customWidth="1"/>
    <col min="3840" max="3840" width="29.85546875" style="22" customWidth="1"/>
    <col min="3841" max="3841" width="19" style="22" customWidth="1"/>
    <col min="3842" max="3842" width="17.5703125" style="22" customWidth="1"/>
    <col min="3843" max="4094" width="9.140625" style="22"/>
    <col min="4095" max="4095" width="43.140625" style="22" customWidth="1"/>
    <col min="4096" max="4096" width="29.85546875" style="22" customWidth="1"/>
    <col min="4097" max="4097" width="19" style="22" customWidth="1"/>
    <col min="4098" max="4098" width="17.5703125" style="22" customWidth="1"/>
    <col min="4099" max="4350" width="9.140625" style="22"/>
    <col min="4351" max="4351" width="43.140625" style="22" customWidth="1"/>
    <col min="4352" max="4352" width="29.85546875" style="22" customWidth="1"/>
    <col min="4353" max="4353" width="19" style="22" customWidth="1"/>
    <col min="4354" max="4354" width="17.5703125" style="22" customWidth="1"/>
    <col min="4355" max="4606" width="9.140625" style="22"/>
    <col min="4607" max="4607" width="43.140625" style="22" customWidth="1"/>
    <col min="4608" max="4608" width="29.85546875" style="22" customWidth="1"/>
    <col min="4609" max="4609" width="19" style="22" customWidth="1"/>
    <col min="4610" max="4610" width="17.5703125" style="22" customWidth="1"/>
    <col min="4611" max="4862" width="9.140625" style="22"/>
    <col min="4863" max="4863" width="43.140625" style="22" customWidth="1"/>
    <col min="4864" max="4864" width="29.85546875" style="22" customWidth="1"/>
    <col min="4865" max="4865" width="19" style="22" customWidth="1"/>
    <col min="4866" max="4866" width="17.5703125" style="22" customWidth="1"/>
    <col min="4867" max="5118" width="9.140625" style="22"/>
    <col min="5119" max="5119" width="43.140625" style="22" customWidth="1"/>
    <col min="5120" max="5120" width="29.85546875" style="22" customWidth="1"/>
    <col min="5121" max="5121" width="19" style="22" customWidth="1"/>
    <col min="5122" max="5122" width="17.5703125" style="22" customWidth="1"/>
    <col min="5123" max="5374" width="9.140625" style="22"/>
    <col min="5375" max="5375" width="43.140625" style="22" customWidth="1"/>
    <col min="5376" max="5376" width="29.85546875" style="22" customWidth="1"/>
    <col min="5377" max="5377" width="19" style="22" customWidth="1"/>
    <col min="5378" max="5378" width="17.5703125" style="22" customWidth="1"/>
    <col min="5379" max="5630" width="9.140625" style="22"/>
    <col min="5631" max="5631" width="43.140625" style="22" customWidth="1"/>
    <col min="5632" max="5632" width="29.85546875" style="22" customWidth="1"/>
    <col min="5633" max="5633" width="19" style="22" customWidth="1"/>
    <col min="5634" max="5634" width="17.5703125" style="22" customWidth="1"/>
    <col min="5635" max="5886" width="9.140625" style="22"/>
    <col min="5887" max="5887" width="43.140625" style="22" customWidth="1"/>
    <col min="5888" max="5888" width="29.85546875" style="22" customWidth="1"/>
    <col min="5889" max="5889" width="19" style="22" customWidth="1"/>
    <col min="5890" max="5890" width="17.5703125" style="22" customWidth="1"/>
    <col min="5891" max="6142" width="9.140625" style="22"/>
    <col min="6143" max="6143" width="43.140625" style="22" customWidth="1"/>
    <col min="6144" max="6144" width="29.85546875" style="22" customWidth="1"/>
    <col min="6145" max="6145" width="19" style="22" customWidth="1"/>
    <col min="6146" max="6146" width="17.5703125" style="22" customWidth="1"/>
    <col min="6147" max="6398" width="9.140625" style="22"/>
    <col min="6399" max="6399" width="43.140625" style="22" customWidth="1"/>
    <col min="6400" max="6400" width="29.85546875" style="22" customWidth="1"/>
    <col min="6401" max="6401" width="19" style="22" customWidth="1"/>
    <col min="6402" max="6402" width="17.5703125" style="22" customWidth="1"/>
    <col min="6403" max="6654" width="9.140625" style="22"/>
    <col min="6655" max="6655" width="43.140625" style="22" customWidth="1"/>
    <col min="6656" max="6656" width="29.85546875" style="22" customWidth="1"/>
    <col min="6657" max="6657" width="19" style="22" customWidth="1"/>
    <col min="6658" max="6658" width="17.5703125" style="22" customWidth="1"/>
    <col min="6659" max="6910" width="9.140625" style="22"/>
    <col min="6911" max="6911" width="43.140625" style="22" customWidth="1"/>
    <col min="6912" max="6912" width="29.85546875" style="22" customWidth="1"/>
    <col min="6913" max="6913" width="19" style="22" customWidth="1"/>
    <col min="6914" max="6914" width="17.5703125" style="22" customWidth="1"/>
    <col min="6915" max="7166" width="9.140625" style="22"/>
    <col min="7167" max="7167" width="43.140625" style="22" customWidth="1"/>
    <col min="7168" max="7168" width="29.85546875" style="22" customWidth="1"/>
    <col min="7169" max="7169" width="19" style="22" customWidth="1"/>
    <col min="7170" max="7170" width="17.5703125" style="22" customWidth="1"/>
    <col min="7171" max="7422" width="9.140625" style="22"/>
    <col min="7423" max="7423" width="43.140625" style="22" customWidth="1"/>
    <col min="7424" max="7424" width="29.85546875" style="22" customWidth="1"/>
    <col min="7425" max="7425" width="19" style="22" customWidth="1"/>
    <col min="7426" max="7426" width="17.5703125" style="22" customWidth="1"/>
    <col min="7427" max="7678" width="9.140625" style="22"/>
    <col min="7679" max="7679" width="43.140625" style="22" customWidth="1"/>
    <col min="7680" max="7680" width="29.85546875" style="22" customWidth="1"/>
    <col min="7681" max="7681" width="19" style="22" customWidth="1"/>
    <col min="7682" max="7682" width="17.5703125" style="22" customWidth="1"/>
    <col min="7683" max="7934" width="9.140625" style="22"/>
    <col min="7935" max="7935" width="43.140625" style="22" customWidth="1"/>
    <col min="7936" max="7936" width="29.85546875" style="22" customWidth="1"/>
    <col min="7937" max="7937" width="19" style="22" customWidth="1"/>
    <col min="7938" max="7938" width="17.5703125" style="22" customWidth="1"/>
    <col min="7939" max="8190" width="9.140625" style="22"/>
    <col min="8191" max="8191" width="43.140625" style="22" customWidth="1"/>
    <col min="8192" max="8192" width="29.85546875" style="22" customWidth="1"/>
    <col min="8193" max="8193" width="19" style="22" customWidth="1"/>
    <col min="8194" max="8194" width="17.5703125" style="22" customWidth="1"/>
    <col min="8195" max="8446" width="9.140625" style="22"/>
    <col min="8447" max="8447" width="43.140625" style="22" customWidth="1"/>
    <col min="8448" max="8448" width="29.85546875" style="22" customWidth="1"/>
    <col min="8449" max="8449" width="19" style="22" customWidth="1"/>
    <col min="8450" max="8450" width="17.5703125" style="22" customWidth="1"/>
    <col min="8451" max="8702" width="9.140625" style="22"/>
    <col min="8703" max="8703" width="43.140625" style="22" customWidth="1"/>
    <col min="8704" max="8704" width="29.85546875" style="22" customWidth="1"/>
    <col min="8705" max="8705" width="19" style="22" customWidth="1"/>
    <col min="8706" max="8706" width="17.5703125" style="22" customWidth="1"/>
    <col min="8707" max="8958" width="9.140625" style="22"/>
    <col min="8959" max="8959" width="43.140625" style="22" customWidth="1"/>
    <col min="8960" max="8960" width="29.85546875" style="22" customWidth="1"/>
    <col min="8961" max="8961" width="19" style="22" customWidth="1"/>
    <col min="8962" max="8962" width="17.5703125" style="22" customWidth="1"/>
    <col min="8963" max="9214" width="9.140625" style="22"/>
    <col min="9215" max="9215" width="43.140625" style="22" customWidth="1"/>
    <col min="9216" max="9216" width="29.85546875" style="22" customWidth="1"/>
    <col min="9217" max="9217" width="19" style="22" customWidth="1"/>
    <col min="9218" max="9218" width="17.5703125" style="22" customWidth="1"/>
    <col min="9219" max="9470" width="9.140625" style="22"/>
    <col min="9471" max="9471" width="43.140625" style="22" customWidth="1"/>
    <col min="9472" max="9472" width="29.85546875" style="22" customWidth="1"/>
    <col min="9473" max="9473" width="19" style="22" customWidth="1"/>
    <col min="9474" max="9474" width="17.5703125" style="22" customWidth="1"/>
    <col min="9475" max="9726" width="9.140625" style="22"/>
    <col min="9727" max="9727" width="43.140625" style="22" customWidth="1"/>
    <col min="9728" max="9728" width="29.85546875" style="22" customWidth="1"/>
    <col min="9729" max="9729" width="19" style="22" customWidth="1"/>
    <col min="9730" max="9730" width="17.5703125" style="22" customWidth="1"/>
    <col min="9731" max="9982" width="9.140625" style="22"/>
    <col min="9983" max="9983" width="43.140625" style="22" customWidth="1"/>
    <col min="9984" max="9984" width="29.85546875" style="22" customWidth="1"/>
    <col min="9985" max="9985" width="19" style="22" customWidth="1"/>
    <col min="9986" max="9986" width="17.5703125" style="22" customWidth="1"/>
    <col min="9987" max="10238" width="9.140625" style="22"/>
    <col min="10239" max="10239" width="43.140625" style="22" customWidth="1"/>
    <col min="10240" max="10240" width="29.85546875" style="22" customWidth="1"/>
    <col min="10241" max="10241" width="19" style="22" customWidth="1"/>
    <col min="10242" max="10242" width="17.5703125" style="22" customWidth="1"/>
    <col min="10243" max="10494" width="9.140625" style="22"/>
    <col min="10495" max="10495" width="43.140625" style="22" customWidth="1"/>
    <col min="10496" max="10496" width="29.85546875" style="22" customWidth="1"/>
    <col min="10497" max="10497" width="19" style="22" customWidth="1"/>
    <col min="10498" max="10498" width="17.5703125" style="22" customWidth="1"/>
    <col min="10499" max="10750" width="9.140625" style="22"/>
    <col min="10751" max="10751" width="43.140625" style="22" customWidth="1"/>
    <col min="10752" max="10752" width="29.85546875" style="22" customWidth="1"/>
    <col min="10753" max="10753" width="19" style="22" customWidth="1"/>
    <col min="10754" max="10754" width="17.5703125" style="22" customWidth="1"/>
    <col min="10755" max="11006" width="9.140625" style="22"/>
    <col min="11007" max="11007" width="43.140625" style="22" customWidth="1"/>
    <col min="11008" max="11008" width="29.85546875" style="22" customWidth="1"/>
    <col min="11009" max="11009" width="19" style="22" customWidth="1"/>
    <col min="11010" max="11010" width="17.5703125" style="22" customWidth="1"/>
    <col min="11011" max="11262" width="9.140625" style="22"/>
    <col min="11263" max="11263" width="43.140625" style="22" customWidth="1"/>
    <col min="11264" max="11264" width="29.85546875" style="22" customWidth="1"/>
    <col min="11265" max="11265" width="19" style="22" customWidth="1"/>
    <col min="11266" max="11266" width="17.5703125" style="22" customWidth="1"/>
    <col min="11267" max="11518" width="9.140625" style="22"/>
    <col min="11519" max="11519" width="43.140625" style="22" customWidth="1"/>
    <col min="11520" max="11520" width="29.85546875" style="22" customWidth="1"/>
    <col min="11521" max="11521" width="19" style="22" customWidth="1"/>
    <col min="11522" max="11522" width="17.5703125" style="22" customWidth="1"/>
    <col min="11523" max="11774" width="9.140625" style="22"/>
    <col min="11775" max="11775" width="43.140625" style="22" customWidth="1"/>
    <col min="11776" max="11776" width="29.85546875" style="22" customWidth="1"/>
    <col min="11777" max="11777" width="19" style="22" customWidth="1"/>
    <col min="11778" max="11778" width="17.5703125" style="22" customWidth="1"/>
    <col min="11779" max="12030" width="9.140625" style="22"/>
    <col min="12031" max="12031" width="43.140625" style="22" customWidth="1"/>
    <col min="12032" max="12032" width="29.85546875" style="22" customWidth="1"/>
    <col min="12033" max="12033" width="19" style="22" customWidth="1"/>
    <col min="12034" max="12034" width="17.5703125" style="22" customWidth="1"/>
    <col min="12035" max="12286" width="9.140625" style="22"/>
    <col min="12287" max="12287" width="43.140625" style="22" customWidth="1"/>
    <col min="12288" max="12288" width="29.85546875" style="22" customWidth="1"/>
    <col min="12289" max="12289" width="19" style="22" customWidth="1"/>
    <col min="12290" max="12290" width="17.5703125" style="22" customWidth="1"/>
    <col min="12291" max="12542" width="9.140625" style="22"/>
    <col min="12543" max="12543" width="43.140625" style="22" customWidth="1"/>
    <col min="12544" max="12544" width="29.85546875" style="22" customWidth="1"/>
    <col min="12545" max="12545" width="19" style="22" customWidth="1"/>
    <col min="12546" max="12546" width="17.5703125" style="22" customWidth="1"/>
    <col min="12547" max="12798" width="9.140625" style="22"/>
    <col min="12799" max="12799" width="43.140625" style="22" customWidth="1"/>
    <col min="12800" max="12800" width="29.85546875" style="22" customWidth="1"/>
    <col min="12801" max="12801" width="19" style="22" customWidth="1"/>
    <col min="12802" max="12802" width="17.5703125" style="22" customWidth="1"/>
    <col min="12803" max="13054" width="9.140625" style="22"/>
    <col min="13055" max="13055" width="43.140625" style="22" customWidth="1"/>
    <col min="13056" max="13056" width="29.85546875" style="22" customWidth="1"/>
    <col min="13057" max="13057" width="19" style="22" customWidth="1"/>
    <col min="13058" max="13058" width="17.5703125" style="22" customWidth="1"/>
    <col min="13059" max="13310" width="9.140625" style="22"/>
    <col min="13311" max="13311" width="43.140625" style="22" customWidth="1"/>
    <col min="13312" max="13312" width="29.85546875" style="22" customWidth="1"/>
    <col min="13313" max="13313" width="19" style="22" customWidth="1"/>
    <col min="13314" max="13314" width="17.5703125" style="22" customWidth="1"/>
    <col min="13315" max="13566" width="9.140625" style="22"/>
    <col min="13567" max="13567" width="43.140625" style="22" customWidth="1"/>
    <col min="13568" max="13568" width="29.85546875" style="22" customWidth="1"/>
    <col min="13569" max="13569" width="19" style="22" customWidth="1"/>
    <col min="13570" max="13570" width="17.5703125" style="22" customWidth="1"/>
    <col min="13571" max="13822" width="9.140625" style="22"/>
    <col min="13823" max="13823" width="43.140625" style="22" customWidth="1"/>
    <col min="13824" max="13824" width="29.85546875" style="22" customWidth="1"/>
    <col min="13825" max="13825" width="19" style="22" customWidth="1"/>
    <col min="13826" max="13826" width="17.5703125" style="22" customWidth="1"/>
    <col min="13827" max="14078" width="9.140625" style="22"/>
    <col min="14079" max="14079" width="43.140625" style="22" customWidth="1"/>
    <col min="14080" max="14080" width="29.85546875" style="22" customWidth="1"/>
    <col min="14081" max="14081" width="19" style="22" customWidth="1"/>
    <col min="14082" max="14082" width="17.5703125" style="22" customWidth="1"/>
    <col min="14083" max="14334" width="9.140625" style="22"/>
    <col min="14335" max="14335" width="43.140625" style="22" customWidth="1"/>
    <col min="14336" max="14336" width="29.85546875" style="22" customWidth="1"/>
    <col min="14337" max="14337" width="19" style="22" customWidth="1"/>
    <col min="14338" max="14338" width="17.5703125" style="22" customWidth="1"/>
    <col min="14339" max="14590" width="9.140625" style="22"/>
    <col min="14591" max="14591" width="43.140625" style="22" customWidth="1"/>
    <col min="14592" max="14592" width="29.85546875" style="22" customWidth="1"/>
    <col min="14593" max="14593" width="19" style="22" customWidth="1"/>
    <col min="14594" max="14594" width="17.5703125" style="22" customWidth="1"/>
    <col min="14595" max="14846" width="9.140625" style="22"/>
    <col min="14847" max="14847" width="43.140625" style="22" customWidth="1"/>
    <col min="14848" max="14848" width="29.85546875" style="22" customWidth="1"/>
    <col min="14849" max="14849" width="19" style="22" customWidth="1"/>
    <col min="14850" max="14850" width="17.5703125" style="22" customWidth="1"/>
    <col min="14851" max="15102" width="9.140625" style="22"/>
    <col min="15103" max="15103" width="43.140625" style="22" customWidth="1"/>
    <col min="15104" max="15104" width="29.85546875" style="22" customWidth="1"/>
    <col min="15105" max="15105" width="19" style="22" customWidth="1"/>
    <col min="15106" max="15106" width="17.5703125" style="22" customWidth="1"/>
    <col min="15107" max="15358" width="9.140625" style="22"/>
    <col min="15359" max="15359" width="43.140625" style="22" customWidth="1"/>
    <col min="15360" max="15360" width="29.85546875" style="22" customWidth="1"/>
    <col min="15361" max="15361" width="19" style="22" customWidth="1"/>
    <col min="15362" max="15362" width="17.5703125" style="22" customWidth="1"/>
    <col min="15363" max="15614" width="9.140625" style="22"/>
    <col min="15615" max="15615" width="43.140625" style="22" customWidth="1"/>
    <col min="15616" max="15616" width="29.85546875" style="22" customWidth="1"/>
    <col min="15617" max="15617" width="19" style="22" customWidth="1"/>
    <col min="15618" max="15618" width="17.5703125" style="22" customWidth="1"/>
    <col min="15619" max="15870" width="9.140625" style="22"/>
    <col min="15871" max="15871" width="43.140625" style="22" customWidth="1"/>
    <col min="15872" max="15872" width="29.85546875" style="22" customWidth="1"/>
    <col min="15873" max="15873" width="19" style="22" customWidth="1"/>
    <col min="15874" max="15874" width="17.5703125" style="22" customWidth="1"/>
    <col min="15875" max="16126" width="9.140625" style="22"/>
    <col min="16127" max="16127" width="43.140625" style="22" customWidth="1"/>
    <col min="16128" max="16128" width="29.85546875" style="22" customWidth="1"/>
    <col min="16129" max="16129" width="19" style="22" customWidth="1"/>
    <col min="16130" max="16130" width="17.5703125" style="22" customWidth="1"/>
    <col min="16131" max="16384" width="9.140625" style="22"/>
  </cols>
  <sheetData>
    <row r="1" spans="1:176" s="16" customFormat="1" ht="29.25" customHeight="1" x14ac:dyDescent="0.35">
      <c r="A1" s="107" t="s">
        <v>63</v>
      </c>
      <c r="B1" s="107"/>
      <c r="C1" s="107"/>
      <c r="D1" s="107"/>
    </row>
    <row r="2" spans="1:176" s="16" customFormat="1" ht="34.9" customHeight="1" thickBot="1" x14ac:dyDescent="0.4">
      <c r="A2" s="17"/>
      <c r="B2" s="17"/>
      <c r="C2" s="17"/>
      <c r="D2" s="17"/>
    </row>
    <row r="3" spans="1:176" ht="93.75" customHeight="1" x14ac:dyDescent="0.35">
      <c r="A3" s="18" t="s">
        <v>0</v>
      </c>
      <c r="B3" s="19" t="s">
        <v>64</v>
      </c>
      <c r="C3" s="20" t="s">
        <v>62</v>
      </c>
      <c r="D3" s="21" t="s">
        <v>36</v>
      </c>
    </row>
    <row r="4" spans="1:176" ht="24" customHeight="1" thickBot="1" x14ac:dyDescent="0.4">
      <c r="A4" s="23">
        <v>1</v>
      </c>
      <c r="B4" s="24" t="s">
        <v>37</v>
      </c>
      <c r="C4" s="25" t="s">
        <v>11</v>
      </c>
      <c r="D4" s="26" t="s">
        <v>38</v>
      </c>
    </row>
    <row r="5" spans="1:176" s="29" customFormat="1" ht="48" customHeight="1" thickBot="1" x14ac:dyDescent="0.35">
      <c r="A5" s="95" t="s">
        <v>65</v>
      </c>
      <c r="B5" s="96" t="s">
        <v>66</v>
      </c>
      <c r="C5" s="97">
        <f>G5</f>
        <v>-322298.16000000015</v>
      </c>
      <c r="D5" s="98">
        <f>H5</f>
        <v>-241358.46999999997</v>
      </c>
      <c r="E5" s="27"/>
      <c r="F5" s="27"/>
      <c r="G5" s="28">
        <f>Доходы!C7-Расходы!C4</f>
        <v>-322298.16000000015</v>
      </c>
      <c r="H5" s="28">
        <f>Доходы!D7-Расходы!D4</f>
        <v>-241358.46999999997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</row>
    <row r="6" spans="1:176" ht="42" hidden="1" customHeight="1" x14ac:dyDescent="0.35">
      <c r="A6" s="91" t="s">
        <v>67</v>
      </c>
      <c r="B6" s="92" t="s">
        <v>68</v>
      </c>
      <c r="C6" s="93">
        <v>0</v>
      </c>
      <c r="D6" s="94">
        <v>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</row>
    <row r="7" spans="1:176" ht="47.25" thickBot="1" x14ac:dyDescent="0.4">
      <c r="A7" s="99" t="s">
        <v>69</v>
      </c>
      <c r="B7" s="100" t="s">
        <v>70</v>
      </c>
      <c r="C7" s="101">
        <f>G5</f>
        <v>-322298.16000000015</v>
      </c>
      <c r="D7" s="102">
        <f>H5</f>
        <v>-241358.46999999997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</row>
    <row r="8" spans="1:176" ht="59.25" customHeight="1" thickBot="1" x14ac:dyDescent="0.4">
      <c r="A8" s="95" t="s">
        <v>71</v>
      </c>
      <c r="B8" s="96" t="s">
        <v>4</v>
      </c>
      <c r="C8" s="97">
        <f>G5</f>
        <v>-322298.16000000015</v>
      </c>
      <c r="D8" s="98">
        <f>H5</f>
        <v>-241358.46999999997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</row>
    <row r="9" spans="1:176" s="34" customFormat="1" x14ac:dyDescent="0.35">
      <c r="A9" s="31"/>
      <c r="B9" s="32"/>
      <c r="C9" s="33"/>
      <c r="D9" s="33" t="s">
        <v>77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</row>
    <row r="12" spans="1:176" x14ac:dyDescent="0.35">
      <c r="C12" s="36"/>
      <c r="D12" s="36"/>
    </row>
  </sheetData>
  <mergeCells count="1">
    <mergeCell ref="A1:D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2018-05-08T05:38:20Z</cp:lastPrinted>
  <dcterms:created xsi:type="dcterms:W3CDTF">2005-02-01T12:32:18Z</dcterms:created>
  <dcterms:modified xsi:type="dcterms:W3CDTF">2023-04-17T05:32:45Z</dcterms:modified>
</cp:coreProperties>
</file>